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atletizm\Yapılan Yarışmalar(2024)\31... 27 Aralık 2024 Atatürk Yol Koşuları\kayıt formları\"/>
    </mc:Choice>
  </mc:AlternateContent>
  <xr:revisionPtr revIDLastSave="0" documentId="13_ncr:1_{067EC8EA-8C31-4F5C-B913-C0CF80FAAF84}" xr6:coauthVersionLast="47" xr6:coauthVersionMax="47" xr10:uidLastSave="{00000000-0000-0000-0000-000000000000}"/>
  <bookViews>
    <workbookView xWindow="-108" yWindow="-108" windowWidth="23256" windowHeight="12576" tabRatio="932" firstSheet="1" activeTab="1" xr2:uid="{00000000-000D-0000-FFFF-FFFF00000000}"/>
  </bookViews>
  <sheets>
    <sheet name="Genel Bilgiler" sheetId="65" state="hidden" r:id="rId1"/>
    <sheet name="Yıldız Kız" sheetId="61" r:id="rId2"/>
    <sheet name="Yıldız Erkek " sheetId="62" r:id="rId3"/>
    <sheet name="Yıldız Kız (FERDİ)" sheetId="66" r:id="rId4"/>
    <sheet name="Yıldız Erkek  (Ferdi)" sheetId="67" r:id="rId5"/>
  </sheets>
  <definedNames>
    <definedName name="EsasPuan" localSheetId="0">#REF!</definedName>
    <definedName name="EsasPuan" localSheetId="2">#REF!</definedName>
    <definedName name="EsasPuan" localSheetId="4">#REF!</definedName>
    <definedName name="EsasPuan" localSheetId="1">#REF!</definedName>
    <definedName name="EsasPuan" localSheetId="3">#REF!</definedName>
    <definedName name="EsasPuan">#REF!</definedName>
    <definedName name="Kodlama" localSheetId="0">#REF!</definedName>
    <definedName name="Kodlama" localSheetId="2">#REF!</definedName>
    <definedName name="Kodlama" localSheetId="4">#REF!</definedName>
    <definedName name="Kodlama" localSheetId="1">#REF!</definedName>
    <definedName name="Kodlama" localSheetId="3">#REF!</definedName>
    <definedName name="Kodlama">#REF!</definedName>
    <definedName name="Puanlama" localSheetId="0">#REF!</definedName>
    <definedName name="Puanlama" localSheetId="2">#REF!</definedName>
    <definedName name="Puanlama" localSheetId="4">#REF!</definedName>
    <definedName name="Puanlama" localSheetId="1">#REF!</definedName>
    <definedName name="Puanlama" localSheetId="3">#REF!</definedName>
    <definedName name="Puanlama">#REF!</definedName>
    <definedName name="Sonuc" localSheetId="0">#REF!</definedName>
    <definedName name="Sonuc" localSheetId="2">#REF!</definedName>
    <definedName name="Sonuc" localSheetId="4">#REF!</definedName>
    <definedName name="Sonuc" localSheetId="1">#REF!</definedName>
    <definedName name="Sonuc" localSheetId="3">#REF!</definedName>
    <definedName name="Sonuc">#REF!</definedName>
    <definedName name="Sporcular" localSheetId="0">#REF!</definedName>
    <definedName name="Sporcular" localSheetId="2">#REF!</definedName>
    <definedName name="Sporcular" localSheetId="4">#REF!</definedName>
    <definedName name="Sporcular" localSheetId="1">#REF!</definedName>
    <definedName name="Sporcular" localSheetId="3">#REF!</definedName>
    <definedName name="Sporcular">#REF!</definedName>
    <definedName name="TakımData" localSheetId="0">#REF!</definedName>
    <definedName name="TakımData" localSheetId="2">#REF!</definedName>
    <definedName name="TakımData" localSheetId="4">#REF!</definedName>
    <definedName name="TakımData" localSheetId="1">#REF!</definedName>
    <definedName name="TakımData" localSheetId="3">#REF!</definedName>
    <definedName name="TakımData">#REF!</definedName>
    <definedName name="TakımKod" localSheetId="0">#REF!</definedName>
    <definedName name="TakımKod" localSheetId="2">#REF!</definedName>
    <definedName name="TakımKod" localSheetId="4">#REF!</definedName>
    <definedName name="TakımKod" localSheetId="1">#REF!</definedName>
    <definedName name="TakımKod" localSheetId="3">#REF!</definedName>
    <definedName name="TakımKod">#REF!</definedName>
    <definedName name="TakımKod2" localSheetId="0">#REF!</definedName>
    <definedName name="TakımKod2" localSheetId="2">#REF!</definedName>
    <definedName name="TakımKod2" localSheetId="4">#REF!</definedName>
    <definedName name="TakımKod2" localSheetId="1">#REF!</definedName>
    <definedName name="TakımKod2" localSheetId="3">#REF!</definedName>
    <definedName name="TakımKod2">#REF!</definedName>
    <definedName name="TakımKodu">#REF!</definedName>
    <definedName name="TakımPuan" localSheetId="0">#REF!</definedName>
    <definedName name="TakımPuan" localSheetId="2">#REF!</definedName>
    <definedName name="TakımPuan" localSheetId="4">#REF!</definedName>
    <definedName name="TakımPuan" localSheetId="1">#REF!</definedName>
    <definedName name="TakımPuan" localSheetId="3">#REF!</definedName>
    <definedName name="TakımPuan">#REF!</definedName>
    <definedName name="ToplamPuanlar" localSheetId="0">#REF!</definedName>
    <definedName name="ToplamPuanlar" localSheetId="2">#REF!</definedName>
    <definedName name="ToplamPuanlar" localSheetId="4">#REF!</definedName>
    <definedName name="ToplamPuanlar" localSheetId="1">#REF!</definedName>
    <definedName name="ToplamPuanlar" localSheetId="3">#REF!</definedName>
    <definedName name="ToplamPuanlar">#REF!</definedName>
    <definedName name="ToplamPuanları">#REF!</definedName>
    <definedName name="_xlnm.Print_Area" localSheetId="0">'Genel Bilgiler'!$A$1:$F$15</definedName>
    <definedName name="_xlnm.Print_Area" localSheetId="2">'Yıldız Erkek '!$A$1:$F$25</definedName>
    <definedName name="_xlnm.Print_Area" localSheetId="4">'Yıldız Erkek  (Ferdi)'!$A$1:$F$25</definedName>
    <definedName name="_xlnm.Print_Area" localSheetId="1">'Yıldız Kız'!$A$1:$F$25</definedName>
    <definedName name="_xlnm.Print_Area" localSheetId="3">'Yıldız Kız (FERDİ)'!$A$1:$F$25</definedName>
  </definedNames>
  <calcPr calcId="191029"/>
</workbook>
</file>

<file path=xl/calcChain.xml><?xml version="1.0" encoding="utf-8"?>
<calcChain xmlns="http://schemas.openxmlformats.org/spreadsheetml/2006/main">
  <c r="G10" i="67" l="1"/>
  <c r="G11" i="67"/>
  <c r="G12" i="67"/>
  <c r="G13" i="67"/>
  <c r="G14" i="67"/>
  <c r="G10" i="66"/>
  <c r="G11" i="66"/>
  <c r="G12" i="66"/>
  <c r="G13" i="66"/>
  <c r="G14" i="66"/>
  <c r="G10" i="62"/>
  <c r="G11" i="62"/>
  <c r="G12" i="62"/>
  <c r="G13" i="62"/>
  <c r="G14" i="62"/>
  <c r="G10" i="61"/>
  <c r="G11" i="61"/>
  <c r="G12" i="61"/>
  <c r="G13" i="61"/>
  <c r="G14" i="61"/>
  <c r="G9" i="66"/>
  <c r="G9" i="67"/>
  <c r="G9" i="62"/>
  <c r="J7" i="66"/>
  <c r="I7" i="66"/>
  <c r="J7" i="67"/>
  <c r="I7" i="67"/>
  <c r="J7" i="62"/>
  <c r="I7" i="62"/>
  <c r="J7" i="61"/>
  <c r="I7" i="61"/>
  <c r="G9" i="61"/>
  <c r="B25" i="67"/>
  <c r="A25" i="67"/>
  <c r="B24" i="67"/>
  <c r="A24" i="67"/>
  <c r="B23" i="67"/>
  <c r="A23" i="67"/>
  <c r="C16" i="67"/>
  <c r="A16" i="67"/>
  <c r="D14" i="67"/>
  <c r="D13" i="67"/>
  <c r="D12" i="67"/>
  <c r="D11" i="67"/>
  <c r="D10" i="67"/>
  <c r="D9" i="67"/>
  <c r="F6" i="67"/>
  <c r="C6" i="67"/>
  <c r="F5" i="67"/>
  <c r="C5" i="67"/>
  <c r="F4" i="67"/>
  <c r="C3" i="67"/>
  <c r="B25" i="66"/>
  <c r="A25" i="66"/>
  <c r="B24" i="66"/>
  <c r="A24" i="66"/>
  <c r="B23" i="66"/>
  <c r="A23" i="66"/>
  <c r="C16" i="66"/>
  <c r="A16" i="66"/>
  <c r="D14" i="66"/>
  <c r="D13" i="66"/>
  <c r="D12" i="66"/>
  <c r="D11" i="66"/>
  <c r="D10" i="66"/>
  <c r="D9" i="66"/>
  <c r="F6" i="66"/>
  <c r="C6" i="66"/>
  <c r="F5" i="66"/>
  <c r="C5" i="66"/>
  <c r="F4" i="66"/>
  <c r="C3" i="66"/>
  <c r="F4" i="62"/>
  <c r="F4" i="61"/>
  <c r="F5" i="61"/>
  <c r="F5" i="62"/>
  <c r="F6" i="62"/>
  <c r="F6" i="61"/>
  <c r="C16" i="62"/>
  <c r="A16" i="62"/>
  <c r="A16" i="61"/>
  <c r="A1" i="65"/>
  <c r="A1" i="66" s="1"/>
  <c r="A1" i="67"/>
  <c r="A1" i="61"/>
  <c r="B25" i="62"/>
  <c r="A25" i="62"/>
  <c r="B24" i="62"/>
  <c r="A24" i="62"/>
  <c r="B23" i="62"/>
  <c r="A23" i="62"/>
  <c r="A23" i="61"/>
  <c r="B23" i="61"/>
  <c r="A24" i="61"/>
  <c r="B24" i="61"/>
  <c r="A25" i="61"/>
  <c r="B25" i="61"/>
  <c r="D11" i="62"/>
  <c r="D12" i="62"/>
  <c r="D13" i="62"/>
  <c r="D14" i="62"/>
  <c r="D11" i="61"/>
  <c r="D12" i="61"/>
  <c r="D13" i="61"/>
  <c r="D14" i="61"/>
  <c r="C16" i="61"/>
  <c r="C3" i="62"/>
  <c r="C5" i="62"/>
  <c r="C6" i="62"/>
  <c r="C5" i="61"/>
  <c r="C6" i="61"/>
  <c r="C3" i="61"/>
  <c r="D9" i="61"/>
  <c r="D10" i="62"/>
  <c r="D9" i="62"/>
  <c r="D10" i="61"/>
  <c r="A1" i="62"/>
</calcChain>
</file>

<file path=xl/sharedStrings.xml><?xml version="1.0" encoding="utf-8"?>
<sst xmlns="http://schemas.openxmlformats.org/spreadsheetml/2006/main" count="142" uniqueCount="38">
  <si>
    <t>Sıra No</t>
  </si>
  <si>
    <t>Göğüs No</t>
  </si>
  <si>
    <t>Adı ve Soyadı</t>
  </si>
  <si>
    <t>Takım
Ferdi</t>
  </si>
  <si>
    <t>T</t>
  </si>
  <si>
    <t>Okulun Adı</t>
  </si>
  <si>
    <t>Tarih:</t>
  </si>
  <si>
    <t>e-mail:</t>
  </si>
  <si>
    <t>Doğum Tarihi   (Gün/Ay/Yıl)</t>
  </si>
  <si>
    <t>Not:</t>
  </si>
  <si>
    <t>Yarışma Adı:</t>
  </si>
  <si>
    <t>Okulun Adı:</t>
  </si>
  <si>
    <t>Mesafe:</t>
  </si>
  <si>
    <t>Kategorisi:</t>
  </si>
  <si>
    <t>Saat:</t>
  </si>
  <si>
    <t>Yer:</t>
  </si>
  <si>
    <t>ATATÜRK STADYUMU</t>
  </si>
  <si>
    <t>2000 METRE</t>
  </si>
  <si>
    <t>İDARECİNİN;</t>
  </si>
  <si>
    <t>Adı Soyadı :</t>
  </si>
  <si>
    <t>Tel No:</t>
  </si>
  <si>
    <r>
      <t xml:space="preserve">        Sadece </t>
    </r>
    <r>
      <rPr>
        <b/>
        <i/>
        <sz val="16"/>
        <color indexed="10"/>
        <rFont val="Century Gothic"/>
        <family val="2"/>
        <charset val="162"/>
      </rPr>
      <t>YEŞİL</t>
    </r>
    <r>
      <rPr>
        <b/>
        <i/>
        <sz val="11"/>
        <color indexed="10"/>
        <rFont val="Century Gothic"/>
        <family val="2"/>
        <charset val="162"/>
      </rPr>
      <t xml:space="preserve"> </t>
    </r>
    <r>
      <rPr>
        <b/>
        <i/>
        <sz val="11"/>
        <rFont val="Century Gothic"/>
        <family val="2"/>
        <charset val="162"/>
      </rPr>
      <t xml:space="preserve">renkli hücreler doldurulacak. </t>
    </r>
    <r>
      <rPr>
        <b/>
        <i/>
        <sz val="11"/>
        <color indexed="10"/>
        <rFont val="Century Gothic"/>
        <family val="2"/>
        <charset val="162"/>
      </rPr>
      <t>Okulun Adı</t>
    </r>
    <r>
      <rPr>
        <b/>
        <i/>
        <sz val="11"/>
        <rFont val="Century Gothic"/>
        <family val="2"/>
        <charset val="162"/>
      </rPr>
      <t xml:space="preserve">, </t>
    </r>
    <r>
      <rPr>
        <b/>
        <i/>
        <sz val="11"/>
        <color indexed="10"/>
        <rFont val="Century Gothic"/>
        <family val="2"/>
        <charset val="162"/>
      </rPr>
      <t xml:space="preserve">öğrencinin Adı ve Soyadı </t>
    </r>
    <r>
      <rPr>
        <b/>
        <i/>
        <sz val="11"/>
        <rFont val="Century Gothic"/>
        <family val="2"/>
        <charset val="162"/>
      </rPr>
      <t>tamamen BÜYÜK HARFLERLE yazılacak. Doğum tarihleri ise gün.ay.yıl olarak yazılacak (Örneğin 22.02.1995 gibi).</t>
    </r>
  </si>
  <si>
    <t>ÖĞRETMENİN;</t>
  </si>
  <si>
    <t>1.</t>
  </si>
  <si>
    <t>2.</t>
  </si>
  <si>
    <t>3.</t>
  </si>
  <si>
    <t>Bakanlığın Adı:</t>
  </si>
  <si>
    <t>Yaş Kategorisi:</t>
  </si>
  <si>
    <t>27 ARALIK ATATÜRK YOL KOŞUSU</t>
  </si>
  <si>
    <t>Göğüs numaraları 27 Aralık Atatürk Koşuları uygulama esaslarında belirtilen okul numaraları kullanılmalıdır.</t>
  </si>
  <si>
    <t>YILDIZ KIZ</t>
  </si>
  <si>
    <t>YILDIZ ERKEK</t>
  </si>
  <si>
    <t>1500 METRE</t>
  </si>
  <si>
    <t>Okullar Atatürk Stad’ında saat 09.00’da hazır olmalıdır ve bu kayıt formunun çıktısını yanlarında getirmelidirler.</t>
  </si>
  <si>
    <t>KKTC MİLLİ EĞİTİM BAKANLIĞI</t>
  </si>
  <si>
    <t>F</t>
  </si>
  <si>
    <t>2011 - 2012 - 2013 Doğumlular</t>
  </si>
  <si>
    <r>
      <t xml:space="preserve">Takım listeleri en geç 20 Aralık 2024 tarihine kadar  e-mail yolu  ile </t>
    </r>
    <r>
      <rPr>
        <b/>
        <i/>
        <sz val="10"/>
        <rFont val="Century Gothic"/>
        <family val="2"/>
        <charset val="162"/>
      </rPr>
      <t>kibrisokulsporlari@gmail.com</t>
    </r>
    <r>
      <rPr>
        <i/>
        <sz val="10"/>
        <rFont val="Century Gothic"/>
        <family val="2"/>
        <charset val="162"/>
      </rPr>
      <t xml:space="preserve"> adresine bildirilmelidir.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</si>
</sst>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yy;@"/>
  </numFmts>
  <fonts count="18" x14ac:knownFonts="1">
    <font>
      <sz val="10"/>
      <name val="Arial Tur"/>
      <charset val="162"/>
    </font>
    <font>
      <b/>
      <i/>
      <sz val="20"/>
      <name val="Century Gothic"/>
      <family val="2"/>
      <charset val="162"/>
    </font>
    <font>
      <i/>
      <sz val="10"/>
      <name val="Century Gothic"/>
      <family val="2"/>
      <charset val="162"/>
    </font>
    <font>
      <b/>
      <i/>
      <sz val="11"/>
      <name val="Century Gothic"/>
      <family val="2"/>
      <charset val="162"/>
    </font>
    <font>
      <i/>
      <sz val="11"/>
      <name val="Century Gothic"/>
      <family val="2"/>
      <charset val="162"/>
    </font>
    <font>
      <b/>
      <i/>
      <sz val="14"/>
      <name val="Century Gothic"/>
      <family val="2"/>
      <charset val="162"/>
    </font>
    <font>
      <b/>
      <i/>
      <sz val="12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11"/>
      <name val="Century Gothic"/>
      <family val="2"/>
      <charset val="162"/>
    </font>
    <font>
      <b/>
      <i/>
      <sz val="16"/>
      <color indexed="10"/>
      <name val="Century Gothic"/>
      <family val="2"/>
      <charset val="162"/>
    </font>
    <font>
      <sz val="8"/>
      <name val="Arial Tur"/>
      <charset val="162"/>
    </font>
    <font>
      <b/>
      <i/>
      <sz val="10"/>
      <name val="Century Gothic"/>
      <family val="2"/>
      <charset val="162"/>
    </font>
    <font>
      <b/>
      <i/>
      <sz val="11"/>
      <color rgb="FFFF0000"/>
      <name val="Century Gothic"/>
      <family val="2"/>
      <charset val="162"/>
    </font>
    <font>
      <b/>
      <i/>
      <sz val="10"/>
      <color rgb="FFFF0000"/>
      <name val="Century Gothic"/>
      <family val="2"/>
      <charset val="162"/>
    </font>
    <font>
      <b/>
      <i/>
      <sz val="12"/>
      <color rgb="FFFF0000"/>
      <name val="Century Gothic"/>
      <family val="2"/>
      <charset val="162"/>
    </font>
    <font>
      <b/>
      <i/>
      <sz val="11"/>
      <color theme="0"/>
      <name val="Century Gothic"/>
      <family val="2"/>
      <charset val="162"/>
    </font>
    <font>
      <b/>
      <sz val="11"/>
      <color theme="0"/>
      <name val="Century Gothic"/>
      <family val="2"/>
      <charset val="162"/>
    </font>
    <font>
      <b/>
      <sz val="11"/>
      <color rgb="FFFF0000"/>
      <name val="Century Gothic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20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 wrapText="1"/>
    </xf>
    <xf numFmtId="0" fontId="6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5" xfId="0" applyFont="1" applyFill="1" applyBorder="1" applyAlignment="1" applyProtection="1">
      <alignment horizontal="left" vertical="center" shrinkToFit="1"/>
      <protection locked="0"/>
    </xf>
    <xf numFmtId="0" fontId="4" fillId="3" borderId="7" xfId="0" applyFont="1" applyFill="1" applyBorder="1" applyAlignment="1" applyProtection="1">
      <alignment horizontal="left" vertical="center" shrinkToFit="1"/>
      <protection locked="0"/>
    </xf>
    <xf numFmtId="0" fontId="4" fillId="3" borderId="9" xfId="0" applyFont="1" applyFill="1" applyBorder="1" applyAlignment="1" applyProtection="1">
      <alignment horizontal="left" vertical="center" shrinkToFit="1"/>
      <protection locked="0"/>
    </xf>
    <xf numFmtId="14" fontId="4" fillId="3" borderId="10" xfId="0" applyNumberFormat="1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0" fontId="4" fillId="0" borderId="0" xfId="0" applyNumberFormat="1" applyFont="1" applyAlignment="1">
      <alignment horizontal="left" vertical="center"/>
    </xf>
    <xf numFmtId="0" fontId="1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horizontal="center" vertical="center"/>
    </xf>
    <xf numFmtId="20" fontId="4" fillId="2" borderId="0" xfId="0" applyNumberFormat="1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164" fontId="4" fillId="2" borderId="0" xfId="0" applyNumberFormat="1" applyFont="1" applyFill="1" applyAlignment="1" applyProtection="1">
      <alignment horizontal="left" vertical="center" wrapText="1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left" vertical="center" shrinkToFit="1"/>
      <protection locked="0"/>
    </xf>
    <xf numFmtId="0" fontId="4" fillId="3" borderId="14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14" fontId="16" fillId="4" borderId="17" xfId="0" applyNumberFormat="1" applyFont="1" applyFill="1" applyBorder="1" applyAlignment="1">
      <alignment horizontal="center" vertical="center" wrapText="1"/>
    </xf>
    <xf numFmtId="14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4" fontId="1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3" borderId="14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106680</xdr:rowOff>
    </xdr:from>
    <xdr:to>
      <xdr:col>2</xdr:col>
      <xdr:colOff>22860</xdr:colOff>
      <xdr:row>2</xdr:row>
      <xdr:rowOff>0</xdr:rowOff>
    </xdr:to>
    <xdr:pic>
      <xdr:nvPicPr>
        <xdr:cNvPr id="9307" name="Resim 2">
          <a:extLst>
            <a:ext uri="{FF2B5EF4-FFF2-40B4-BE49-F238E27FC236}">
              <a16:creationId xmlns:a16="http://schemas.microsoft.com/office/drawing/2014/main" id="{3C117775-83E1-6AC8-131D-901108D60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06680"/>
          <a:ext cx="975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0</xdr:row>
      <xdr:rowOff>114300</xdr:rowOff>
    </xdr:from>
    <xdr:to>
      <xdr:col>5</xdr:col>
      <xdr:colOff>1508760</xdr:colOff>
      <xdr:row>2</xdr:row>
      <xdr:rowOff>7620</xdr:rowOff>
    </xdr:to>
    <xdr:pic>
      <xdr:nvPicPr>
        <xdr:cNvPr id="9308" name="Resim 2">
          <a:extLst>
            <a:ext uri="{FF2B5EF4-FFF2-40B4-BE49-F238E27FC236}">
              <a16:creationId xmlns:a16="http://schemas.microsoft.com/office/drawing/2014/main" id="{56FE3BA0-6D48-CE65-09D0-F4D2D4293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4220" y="114300"/>
          <a:ext cx="975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1046136</xdr:colOff>
      <xdr:row>7</xdr:row>
      <xdr:rowOff>115591</xdr:rowOff>
    </xdr:from>
    <xdr:to>
      <xdr:col>4</xdr:col>
      <xdr:colOff>226015</xdr:colOff>
      <xdr:row>7</xdr:row>
      <xdr:rowOff>218912</xdr:rowOff>
    </xdr:to>
    <xdr:sp macro="" textlink="">
      <xdr:nvSpPr>
        <xdr:cNvPr id="3" name="Ok: Sağ 2">
          <a:extLst>
            <a:ext uri="{FF2B5EF4-FFF2-40B4-BE49-F238E27FC236}">
              <a16:creationId xmlns:a16="http://schemas.microsoft.com/office/drawing/2014/main" id="{23158AC5-F8BF-E9C2-B6F0-8BA429815292}"/>
            </a:ext>
          </a:extLst>
        </xdr:cNvPr>
        <xdr:cNvSpPr/>
      </xdr:nvSpPr>
      <xdr:spPr>
        <a:xfrm flipV="1">
          <a:off x="2181516" y="2767351"/>
          <a:ext cx="3873799" cy="103321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2</xdr:col>
      <xdr:colOff>1046136</xdr:colOff>
      <xdr:row>5</xdr:row>
      <xdr:rowOff>128506</xdr:rowOff>
    </xdr:from>
    <xdr:to>
      <xdr:col>4</xdr:col>
      <xdr:colOff>226015</xdr:colOff>
      <xdr:row>5</xdr:row>
      <xdr:rowOff>231827</xdr:rowOff>
    </xdr:to>
    <xdr:sp macro="" textlink="">
      <xdr:nvSpPr>
        <xdr:cNvPr id="4" name="Ok: Sağ 3">
          <a:extLst>
            <a:ext uri="{FF2B5EF4-FFF2-40B4-BE49-F238E27FC236}">
              <a16:creationId xmlns:a16="http://schemas.microsoft.com/office/drawing/2014/main" id="{51732E6F-72A0-C746-400D-EDF7C957FA1C}"/>
            </a:ext>
          </a:extLst>
        </xdr:cNvPr>
        <xdr:cNvSpPr/>
      </xdr:nvSpPr>
      <xdr:spPr>
        <a:xfrm flipV="1">
          <a:off x="2181516" y="2155426"/>
          <a:ext cx="3873799" cy="103321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106680</xdr:rowOff>
    </xdr:from>
    <xdr:to>
      <xdr:col>1</xdr:col>
      <xdr:colOff>647700</xdr:colOff>
      <xdr:row>2</xdr:row>
      <xdr:rowOff>0</xdr:rowOff>
    </xdr:to>
    <xdr:pic>
      <xdr:nvPicPr>
        <xdr:cNvPr id="4194" name="Resim 2">
          <a:extLst>
            <a:ext uri="{FF2B5EF4-FFF2-40B4-BE49-F238E27FC236}">
              <a16:creationId xmlns:a16="http://schemas.microsoft.com/office/drawing/2014/main" id="{17D6A1E0-292D-7D67-BF78-79BBDABAC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06680"/>
          <a:ext cx="96774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0</xdr:row>
      <xdr:rowOff>114300</xdr:rowOff>
    </xdr:from>
    <xdr:to>
      <xdr:col>5</xdr:col>
      <xdr:colOff>1508760</xdr:colOff>
      <xdr:row>2</xdr:row>
      <xdr:rowOff>7620</xdr:rowOff>
    </xdr:to>
    <xdr:pic>
      <xdr:nvPicPr>
        <xdr:cNvPr id="4195" name="Resim 2">
          <a:extLst>
            <a:ext uri="{FF2B5EF4-FFF2-40B4-BE49-F238E27FC236}">
              <a16:creationId xmlns:a16="http://schemas.microsoft.com/office/drawing/2014/main" id="{C69073ED-863D-FB10-254A-5236C352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14300"/>
          <a:ext cx="975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106680</xdr:rowOff>
    </xdr:from>
    <xdr:to>
      <xdr:col>1</xdr:col>
      <xdr:colOff>647700</xdr:colOff>
      <xdr:row>2</xdr:row>
      <xdr:rowOff>0</xdr:rowOff>
    </xdr:to>
    <xdr:pic>
      <xdr:nvPicPr>
        <xdr:cNvPr id="1122" name="Resim 2">
          <a:extLst>
            <a:ext uri="{FF2B5EF4-FFF2-40B4-BE49-F238E27FC236}">
              <a16:creationId xmlns:a16="http://schemas.microsoft.com/office/drawing/2014/main" id="{F7F5DD70-4DBE-B327-6D7A-FB541BC63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06680"/>
          <a:ext cx="96774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0</xdr:row>
      <xdr:rowOff>114300</xdr:rowOff>
    </xdr:from>
    <xdr:to>
      <xdr:col>5</xdr:col>
      <xdr:colOff>1508760</xdr:colOff>
      <xdr:row>2</xdr:row>
      <xdr:rowOff>7620</xdr:rowOff>
    </xdr:to>
    <xdr:pic>
      <xdr:nvPicPr>
        <xdr:cNvPr id="1123" name="Resim 2">
          <a:extLst>
            <a:ext uri="{FF2B5EF4-FFF2-40B4-BE49-F238E27FC236}">
              <a16:creationId xmlns:a16="http://schemas.microsoft.com/office/drawing/2014/main" id="{88B764BF-3122-8925-90A7-24AF41A94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14300"/>
          <a:ext cx="975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106680</xdr:rowOff>
    </xdr:from>
    <xdr:to>
      <xdr:col>1</xdr:col>
      <xdr:colOff>647700</xdr:colOff>
      <xdr:row>2</xdr:row>
      <xdr:rowOff>0</xdr:rowOff>
    </xdr:to>
    <xdr:pic>
      <xdr:nvPicPr>
        <xdr:cNvPr id="10247" name="Resim 2">
          <a:extLst>
            <a:ext uri="{FF2B5EF4-FFF2-40B4-BE49-F238E27FC236}">
              <a16:creationId xmlns:a16="http://schemas.microsoft.com/office/drawing/2014/main" id="{5013039B-4524-FA34-8432-DD1B3D23B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06680"/>
          <a:ext cx="96774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0</xdr:row>
      <xdr:rowOff>114300</xdr:rowOff>
    </xdr:from>
    <xdr:to>
      <xdr:col>5</xdr:col>
      <xdr:colOff>1508760</xdr:colOff>
      <xdr:row>2</xdr:row>
      <xdr:rowOff>7620</xdr:rowOff>
    </xdr:to>
    <xdr:pic>
      <xdr:nvPicPr>
        <xdr:cNvPr id="10248" name="Resim 2">
          <a:extLst>
            <a:ext uri="{FF2B5EF4-FFF2-40B4-BE49-F238E27FC236}">
              <a16:creationId xmlns:a16="http://schemas.microsoft.com/office/drawing/2014/main" id="{C73F0C7F-AAF4-942D-FEEB-513A576DF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14300"/>
          <a:ext cx="975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106680</xdr:rowOff>
    </xdr:from>
    <xdr:to>
      <xdr:col>1</xdr:col>
      <xdr:colOff>647700</xdr:colOff>
      <xdr:row>2</xdr:row>
      <xdr:rowOff>0</xdr:rowOff>
    </xdr:to>
    <xdr:pic>
      <xdr:nvPicPr>
        <xdr:cNvPr id="11271" name="Resim 2">
          <a:extLst>
            <a:ext uri="{FF2B5EF4-FFF2-40B4-BE49-F238E27FC236}">
              <a16:creationId xmlns:a16="http://schemas.microsoft.com/office/drawing/2014/main" id="{87063429-0661-EB5A-6A5D-54DADFE28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106680"/>
          <a:ext cx="96774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0</xdr:row>
      <xdr:rowOff>114300</xdr:rowOff>
    </xdr:from>
    <xdr:to>
      <xdr:col>5</xdr:col>
      <xdr:colOff>1508760</xdr:colOff>
      <xdr:row>2</xdr:row>
      <xdr:rowOff>7620</xdr:rowOff>
    </xdr:to>
    <xdr:pic>
      <xdr:nvPicPr>
        <xdr:cNvPr id="11272" name="Resim 2">
          <a:extLst>
            <a:ext uri="{FF2B5EF4-FFF2-40B4-BE49-F238E27FC236}">
              <a16:creationId xmlns:a16="http://schemas.microsoft.com/office/drawing/2014/main" id="{C753EFA7-EC2E-5882-0318-95E6C1239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14300"/>
          <a:ext cx="9753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15"/>
  <sheetViews>
    <sheetView zoomScaleNormal="100" zoomScaleSheetLayoutView="118" workbookViewId="0">
      <selection activeCell="B12" sqref="B12:F12"/>
    </sheetView>
  </sheetViews>
  <sheetFormatPr defaultColWidth="9.109375" defaultRowHeight="13.2" x14ac:dyDescent="0.25"/>
  <cols>
    <col min="1" max="1" width="7.88671875" style="12" customWidth="1"/>
    <col min="2" max="2" width="8.6640625" style="12" customWidth="1"/>
    <col min="3" max="3" width="31.109375" style="12" customWidth="1"/>
    <col min="4" max="4" width="37.33203125" style="4" customWidth="1"/>
    <col min="5" max="5" width="10.6640625" style="4" customWidth="1"/>
    <col min="6" max="6" width="26.77734375" style="4" customWidth="1"/>
    <col min="7" max="7" width="9.109375" style="4"/>
    <col min="8" max="8" width="8.44140625" style="4" customWidth="1"/>
    <col min="9" max="16384" width="9.109375" style="4"/>
  </cols>
  <sheetData>
    <row r="1" spans="1:11" s="11" customFormat="1" ht="18" customHeight="1" x14ac:dyDescent="0.25">
      <c r="A1" s="64" t="str">
        <f>$C$3</f>
        <v>KKTC MİLLİ EĞİTİM BAKANLIĞI</v>
      </c>
      <c r="B1" s="64"/>
      <c r="C1" s="64"/>
      <c r="D1" s="64"/>
      <c r="E1" s="64"/>
      <c r="F1" s="64"/>
    </row>
    <row r="2" spans="1:11" s="11" customFormat="1" ht="68.25" customHeight="1" x14ac:dyDescent="0.25">
      <c r="A2" s="64"/>
      <c r="B2" s="64"/>
      <c r="C2" s="64"/>
      <c r="D2" s="64"/>
      <c r="E2" s="64"/>
      <c r="F2" s="64"/>
    </row>
    <row r="3" spans="1:11" s="11" customFormat="1" ht="25.05" customHeight="1" x14ac:dyDescent="0.25">
      <c r="A3" s="63" t="s">
        <v>26</v>
      </c>
      <c r="B3" s="63"/>
      <c r="C3" s="65" t="s">
        <v>34</v>
      </c>
      <c r="D3" s="65"/>
      <c r="E3" s="35"/>
      <c r="F3" s="35"/>
    </row>
    <row r="4" spans="1:11" ht="25.05" customHeight="1" x14ac:dyDescent="0.25">
      <c r="A4" s="63" t="s">
        <v>10</v>
      </c>
      <c r="B4" s="63"/>
      <c r="C4" s="65" t="s">
        <v>28</v>
      </c>
      <c r="D4" s="65"/>
      <c r="E4" s="7" t="s">
        <v>15</v>
      </c>
      <c r="F4" s="40" t="s">
        <v>16</v>
      </c>
      <c r="G4" s="3"/>
      <c r="H4" s="3"/>
      <c r="I4" s="3"/>
      <c r="J4" s="3"/>
      <c r="K4" s="3"/>
    </row>
    <row r="5" spans="1:11" ht="25.05" customHeight="1" x14ac:dyDescent="0.25">
      <c r="A5" s="63" t="s">
        <v>12</v>
      </c>
      <c r="B5" s="63"/>
      <c r="C5" s="34" t="s">
        <v>32</v>
      </c>
      <c r="D5" s="6"/>
      <c r="E5" s="1" t="s">
        <v>6</v>
      </c>
      <c r="F5" s="41">
        <v>45653</v>
      </c>
      <c r="G5" s="3"/>
      <c r="H5" s="3"/>
      <c r="I5" s="3"/>
      <c r="J5" s="3"/>
      <c r="K5" s="3"/>
    </row>
    <row r="6" spans="1:11" s="10" customFormat="1" ht="25.05" customHeight="1" x14ac:dyDescent="0.25">
      <c r="A6" s="63" t="s">
        <v>13</v>
      </c>
      <c r="B6" s="63"/>
      <c r="C6" s="8" t="s">
        <v>30</v>
      </c>
      <c r="D6" s="6"/>
      <c r="E6" s="1" t="s">
        <v>14</v>
      </c>
      <c r="F6" s="39">
        <v>0.4375</v>
      </c>
    </row>
    <row r="7" spans="1:11" s="10" customFormat="1" ht="25.05" customHeight="1" x14ac:dyDescent="0.25">
      <c r="A7" s="63" t="s">
        <v>12</v>
      </c>
      <c r="B7" s="63"/>
      <c r="C7" s="34" t="s">
        <v>17</v>
      </c>
      <c r="D7" s="6"/>
      <c r="E7" s="1"/>
      <c r="F7" s="1"/>
    </row>
    <row r="8" spans="1:11" s="10" customFormat="1" ht="25.05" customHeight="1" x14ac:dyDescent="0.25">
      <c r="A8" s="63" t="s">
        <v>13</v>
      </c>
      <c r="B8" s="63"/>
      <c r="C8" s="8" t="s">
        <v>31</v>
      </c>
      <c r="D8" s="6"/>
      <c r="E8" s="1" t="s">
        <v>14</v>
      </c>
      <c r="F8" s="39">
        <v>0.44791666666666669</v>
      </c>
    </row>
    <row r="9" spans="1:11" s="10" customFormat="1" ht="25.05" customHeight="1" x14ac:dyDescent="0.25">
      <c r="A9" s="63" t="s">
        <v>27</v>
      </c>
      <c r="B9" s="63"/>
      <c r="C9" s="67" t="s">
        <v>36</v>
      </c>
      <c r="D9" s="67"/>
      <c r="E9" s="1"/>
      <c r="F9" s="9"/>
    </row>
    <row r="10" spans="1:11" s="10" customFormat="1" ht="25.05" customHeight="1" x14ac:dyDescent="0.25">
      <c r="A10" s="1"/>
      <c r="B10" s="1"/>
      <c r="C10" s="58">
        <v>40544</v>
      </c>
      <c r="D10" s="58">
        <v>41639</v>
      </c>
      <c r="E10" s="1"/>
      <c r="F10" s="9"/>
    </row>
    <row r="11" spans="1:11" ht="25.05" customHeight="1" x14ac:dyDescent="0.25">
      <c r="A11" s="38" t="s">
        <v>9</v>
      </c>
      <c r="B11" s="37"/>
      <c r="C11" s="37"/>
    </row>
    <row r="12" spans="1:11" s="11" customFormat="1" ht="25.05" customHeight="1" x14ac:dyDescent="0.25">
      <c r="A12" s="45" t="s">
        <v>23</v>
      </c>
      <c r="B12" s="66" t="s">
        <v>37</v>
      </c>
      <c r="C12" s="66"/>
      <c r="D12" s="66"/>
      <c r="E12" s="66"/>
      <c r="F12" s="66"/>
    </row>
    <row r="13" spans="1:11" s="11" customFormat="1" ht="25.05" customHeight="1" x14ac:dyDescent="0.25">
      <c r="A13" s="45" t="s">
        <v>24</v>
      </c>
      <c r="B13" s="66" t="s">
        <v>29</v>
      </c>
      <c r="C13" s="66"/>
      <c r="D13" s="66"/>
      <c r="E13" s="66"/>
      <c r="F13" s="66"/>
    </row>
    <row r="14" spans="1:11" s="11" customFormat="1" ht="25.05" customHeight="1" x14ac:dyDescent="0.25">
      <c r="A14" s="45" t="s">
        <v>25</v>
      </c>
      <c r="B14" s="66" t="s">
        <v>33</v>
      </c>
      <c r="C14" s="66"/>
      <c r="D14" s="66"/>
      <c r="E14" s="66"/>
      <c r="F14" s="66"/>
    </row>
    <row r="15" spans="1:11" s="11" customFormat="1" ht="25.05" customHeight="1" x14ac:dyDescent="0.25">
      <c r="A15" s="26"/>
      <c r="B15" s="26"/>
      <c r="C15" s="26"/>
    </row>
  </sheetData>
  <mergeCells count="14">
    <mergeCell ref="B12:F12"/>
    <mergeCell ref="B13:F13"/>
    <mergeCell ref="B14:F14"/>
    <mergeCell ref="A7:B7"/>
    <mergeCell ref="A8:B8"/>
    <mergeCell ref="A9:B9"/>
    <mergeCell ref="C9:D9"/>
    <mergeCell ref="A6:B6"/>
    <mergeCell ref="A1:F2"/>
    <mergeCell ref="A4:B4"/>
    <mergeCell ref="C4:D4"/>
    <mergeCell ref="A5:B5"/>
    <mergeCell ref="A3:B3"/>
    <mergeCell ref="C3:D3"/>
  </mergeCells>
  <phoneticPr fontId="10" type="noConversion"/>
  <printOptions horizontalCentered="1"/>
  <pageMargins left="0.59055118110236227" right="0.11811023622047245" top="0.47244094488188981" bottom="0.23622047244094491" header="0.27559055118110237" footer="0.19685039370078741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25"/>
  <sheetViews>
    <sheetView showZeros="0" tabSelected="1" view="pageBreakPreview" zoomScaleNormal="100" zoomScaleSheetLayoutView="100" workbookViewId="0">
      <selection activeCell="G11" sqref="G11"/>
    </sheetView>
  </sheetViews>
  <sheetFormatPr defaultColWidth="9.109375" defaultRowHeight="13.2" x14ac:dyDescent="0.25"/>
  <cols>
    <col min="1" max="1" width="7.33203125" style="26" customWidth="1"/>
    <col min="2" max="2" width="9.6640625" style="26" customWidth="1"/>
    <col min="3" max="3" width="32.77734375" style="26" customWidth="1"/>
    <col min="4" max="4" width="35.77734375" style="11" customWidth="1"/>
    <col min="5" max="5" width="8.33203125" style="11" customWidth="1"/>
    <col min="6" max="6" width="28.77734375" style="11" customWidth="1"/>
    <col min="7" max="7" width="14.88671875" style="26" customWidth="1"/>
    <col min="8" max="8" width="3.33203125" style="11" customWidth="1"/>
    <col min="9" max="9" width="13.88671875" style="26" customWidth="1"/>
    <col min="10" max="10" width="14.77734375" style="26" customWidth="1"/>
    <col min="11" max="16384" width="9.109375" style="11"/>
  </cols>
  <sheetData>
    <row r="1" spans="1:11" ht="18" customHeight="1" x14ac:dyDescent="0.25">
      <c r="A1" s="74" t="str">
        <f>'Genel Bilgiler'!$A$1</f>
        <v>KKTC MİLLİ EĞİTİM BAKANLIĞI</v>
      </c>
      <c r="B1" s="74"/>
      <c r="C1" s="74"/>
      <c r="D1" s="74"/>
      <c r="E1" s="74"/>
      <c r="F1" s="74"/>
    </row>
    <row r="2" spans="1:11" ht="68.25" customHeight="1" x14ac:dyDescent="0.25">
      <c r="A2" s="74"/>
      <c r="B2" s="74"/>
      <c r="C2" s="74"/>
      <c r="D2" s="74"/>
      <c r="E2" s="74"/>
      <c r="F2" s="74"/>
    </row>
    <row r="3" spans="1:11" ht="22.05" customHeight="1" x14ac:dyDescent="0.25">
      <c r="A3" s="63" t="s">
        <v>10</v>
      </c>
      <c r="B3" s="63"/>
      <c r="C3" s="75" t="str">
        <f>'Genel Bilgiler'!$C$4</f>
        <v>27 ARALIK ATATÜRK YOL KOŞUSU</v>
      </c>
      <c r="D3" s="75"/>
      <c r="E3" s="2"/>
      <c r="F3" s="2"/>
      <c r="G3" s="62"/>
      <c r="H3" s="3"/>
      <c r="I3" s="62"/>
      <c r="J3" s="62"/>
      <c r="K3" s="3"/>
    </row>
    <row r="4" spans="1:11" ht="22.05" customHeight="1" x14ac:dyDescent="0.25">
      <c r="A4" s="63" t="s">
        <v>11</v>
      </c>
      <c r="B4" s="63"/>
      <c r="C4" s="76"/>
      <c r="D4" s="76"/>
      <c r="E4" s="1" t="s">
        <v>14</v>
      </c>
      <c r="F4" s="5">
        <f>'Genel Bilgiler'!$F$6</f>
        <v>0.4375</v>
      </c>
      <c r="G4" s="62"/>
      <c r="H4" s="3"/>
      <c r="I4" s="62"/>
      <c r="J4" s="62"/>
      <c r="K4" s="3"/>
    </row>
    <row r="5" spans="1:11" ht="22.05" customHeight="1" x14ac:dyDescent="0.25">
      <c r="A5" s="63" t="s">
        <v>12</v>
      </c>
      <c r="B5" s="63"/>
      <c r="C5" s="2" t="str">
        <f>'Genel Bilgiler'!C5</f>
        <v>1500 METRE</v>
      </c>
      <c r="D5" s="6"/>
      <c r="E5" s="7" t="s">
        <v>15</v>
      </c>
      <c r="F5" s="36" t="str">
        <f>'Genel Bilgiler'!F4</f>
        <v>ATATÜRK STADYUMU</v>
      </c>
      <c r="G5" s="62"/>
      <c r="H5" s="3"/>
      <c r="I5" s="62"/>
      <c r="J5" s="62"/>
      <c r="K5" s="3"/>
    </row>
    <row r="6" spans="1:11" s="23" customFormat="1" ht="22.05" customHeight="1" thickBot="1" x14ac:dyDescent="0.3">
      <c r="A6" s="72" t="s">
        <v>13</v>
      </c>
      <c r="B6" s="72"/>
      <c r="C6" s="8" t="str">
        <f>'Genel Bilgiler'!C6</f>
        <v>YILDIZ KIZ</v>
      </c>
      <c r="D6" s="6"/>
      <c r="E6" s="1" t="s">
        <v>6</v>
      </c>
      <c r="F6" s="9">
        <f>'Genel Bilgiler'!F5</f>
        <v>45653</v>
      </c>
      <c r="G6" s="59"/>
      <c r="I6" s="59"/>
      <c r="J6" s="59"/>
    </row>
    <row r="7" spans="1:11" s="23" customFormat="1" ht="42.6" customHeight="1" thickBot="1" x14ac:dyDescent="0.3">
      <c r="A7" s="69" t="s">
        <v>21</v>
      </c>
      <c r="B7" s="70"/>
      <c r="C7" s="70"/>
      <c r="D7" s="70"/>
      <c r="E7" s="70"/>
      <c r="F7" s="71"/>
      <c r="G7" s="59"/>
      <c r="I7" s="60">
        <f>'Genel Bilgiler'!C10</f>
        <v>40544</v>
      </c>
      <c r="J7" s="60">
        <f>'Genel Bilgiler'!D10</f>
        <v>41639</v>
      </c>
    </row>
    <row r="8" spans="1:11" s="23" customFormat="1" ht="38.25" customHeight="1" thickBot="1" x14ac:dyDescent="0.3">
      <c r="A8" s="13" t="s">
        <v>0</v>
      </c>
      <c r="B8" s="14" t="s">
        <v>1</v>
      </c>
      <c r="C8" s="14" t="s">
        <v>2</v>
      </c>
      <c r="D8" s="14" t="s">
        <v>5</v>
      </c>
      <c r="E8" s="15" t="s">
        <v>3</v>
      </c>
      <c r="F8" s="16" t="s">
        <v>8</v>
      </c>
      <c r="G8" s="59"/>
      <c r="I8" s="59"/>
      <c r="J8" s="59"/>
    </row>
    <row r="9" spans="1:11" ht="22.05" customHeight="1" x14ac:dyDescent="0.25">
      <c r="A9" s="17">
        <v>1</v>
      </c>
      <c r="B9" s="48"/>
      <c r="C9" s="28"/>
      <c r="D9" s="18">
        <f t="shared" ref="D9:D14" si="0">$C$4</f>
        <v>0</v>
      </c>
      <c r="E9" s="52" t="s">
        <v>4</v>
      </c>
      <c r="F9" s="31"/>
      <c r="G9" s="61" t="str">
        <f t="shared" ref="G9:G14" si="1">IF(F9="","",(IF(AND(F9&gt;=$I$7,F9&lt;=$J$7),"","YARIŞAMAZ")))</f>
        <v/>
      </c>
    </row>
    <row r="10" spans="1:11" ht="22.05" customHeight="1" x14ac:dyDescent="0.25">
      <c r="A10" s="19">
        <v>2</v>
      </c>
      <c r="B10" s="49"/>
      <c r="C10" s="29"/>
      <c r="D10" s="20">
        <f t="shared" si="0"/>
        <v>0</v>
      </c>
      <c r="E10" s="51" t="s">
        <v>4</v>
      </c>
      <c r="F10" s="32"/>
      <c r="G10" s="61" t="str">
        <f t="shared" si="1"/>
        <v/>
      </c>
    </row>
    <row r="11" spans="1:11" ht="22.05" customHeight="1" x14ac:dyDescent="0.25">
      <c r="A11" s="19">
        <v>3</v>
      </c>
      <c r="B11" s="49"/>
      <c r="C11" s="29"/>
      <c r="D11" s="20">
        <f t="shared" si="0"/>
        <v>0</v>
      </c>
      <c r="E11" s="51" t="s">
        <v>4</v>
      </c>
      <c r="F11" s="32"/>
      <c r="G11" s="61" t="str">
        <f t="shared" si="1"/>
        <v/>
      </c>
    </row>
    <row r="12" spans="1:11" ht="22.05" customHeight="1" x14ac:dyDescent="0.25">
      <c r="A12" s="19">
        <v>4</v>
      </c>
      <c r="B12" s="49"/>
      <c r="C12" s="29"/>
      <c r="D12" s="20">
        <f t="shared" si="0"/>
        <v>0</v>
      </c>
      <c r="E12" s="51" t="s">
        <v>4</v>
      </c>
      <c r="F12" s="32"/>
      <c r="G12" s="61" t="str">
        <f t="shared" si="1"/>
        <v/>
      </c>
    </row>
    <row r="13" spans="1:11" ht="22.05" customHeight="1" x14ac:dyDescent="0.25">
      <c r="A13" s="19">
        <v>5</v>
      </c>
      <c r="B13" s="49"/>
      <c r="C13" s="29"/>
      <c r="D13" s="20">
        <f t="shared" si="0"/>
        <v>0</v>
      </c>
      <c r="E13" s="51" t="s">
        <v>4</v>
      </c>
      <c r="F13" s="32"/>
      <c r="G13" s="61" t="str">
        <f t="shared" si="1"/>
        <v/>
      </c>
    </row>
    <row r="14" spans="1:11" ht="22.05" customHeight="1" thickBot="1" x14ac:dyDescent="0.3">
      <c r="A14" s="21">
        <v>6</v>
      </c>
      <c r="B14" s="50"/>
      <c r="C14" s="30"/>
      <c r="D14" s="22">
        <f t="shared" si="0"/>
        <v>0</v>
      </c>
      <c r="E14" s="53" t="s">
        <v>4</v>
      </c>
      <c r="F14" s="33"/>
      <c r="G14" s="61" t="str">
        <f t="shared" si="1"/>
        <v/>
      </c>
    </row>
    <row r="15" spans="1:11" ht="22.05" customHeight="1" x14ac:dyDescent="0.25">
      <c r="A15" s="11"/>
      <c r="B15" s="11"/>
      <c r="C15" s="11"/>
    </row>
    <row r="16" spans="1:11" ht="22.05" customHeight="1" x14ac:dyDescent="0.25">
      <c r="A16" s="72" t="str">
        <f>'Genel Bilgiler'!$A$9</f>
        <v>Yaş Kategorisi:</v>
      </c>
      <c r="B16" s="72"/>
      <c r="C16" s="80" t="str">
        <f>'Genel Bilgiler'!$C$9</f>
        <v>2011 - 2012 - 2013 Doğumlular</v>
      </c>
      <c r="D16" s="80"/>
      <c r="E16" s="80"/>
      <c r="F16" s="80"/>
    </row>
    <row r="17" spans="1:6" ht="22.05" customHeight="1" x14ac:dyDescent="0.25">
      <c r="A17" s="7"/>
      <c r="B17" s="7"/>
      <c r="C17" s="47"/>
      <c r="D17" s="47"/>
      <c r="E17" s="47"/>
      <c r="F17" s="47"/>
    </row>
    <row r="18" spans="1:6" ht="22.05" customHeight="1" x14ac:dyDescent="0.25">
      <c r="A18" s="72" t="s">
        <v>18</v>
      </c>
      <c r="B18" s="72"/>
      <c r="C18" s="27"/>
      <c r="D18" s="7" t="s">
        <v>22</v>
      </c>
      <c r="E18" s="79"/>
      <c r="F18" s="79"/>
    </row>
    <row r="19" spans="1:6" ht="22.05" customHeight="1" x14ac:dyDescent="0.25">
      <c r="A19" s="73" t="s">
        <v>19</v>
      </c>
      <c r="B19" s="73"/>
      <c r="C19" s="44"/>
      <c r="D19" s="25" t="s">
        <v>19</v>
      </c>
      <c r="E19" s="81"/>
      <c r="F19" s="81"/>
    </row>
    <row r="20" spans="1:6" ht="22.05" customHeight="1" x14ac:dyDescent="0.25">
      <c r="A20" s="73" t="s">
        <v>20</v>
      </c>
      <c r="B20" s="73"/>
      <c r="C20" s="42"/>
      <c r="D20" s="25" t="s">
        <v>20</v>
      </c>
      <c r="E20" s="77"/>
      <c r="F20" s="77"/>
    </row>
    <row r="21" spans="1:6" ht="22.05" customHeight="1" x14ac:dyDescent="0.25">
      <c r="A21" s="73" t="s">
        <v>7</v>
      </c>
      <c r="B21" s="73"/>
      <c r="C21" s="43"/>
      <c r="D21" s="25" t="s">
        <v>7</v>
      </c>
      <c r="E21" s="78"/>
      <c r="F21" s="78"/>
    </row>
    <row r="22" spans="1:6" ht="22.05" customHeight="1" x14ac:dyDescent="0.25">
      <c r="A22" s="38" t="s">
        <v>9</v>
      </c>
      <c r="B22" s="24"/>
      <c r="C22" s="24"/>
    </row>
    <row r="23" spans="1:6" ht="22.05" customHeight="1" x14ac:dyDescent="0.25">
      <c r="A23" s="26" t="str">
        <f>'Genel Bilgiler'!A12</f>
        <v>1.</v>
      </c>
      <c r="B23" s="68" t="str">
        <f>'Genel Bilgiler'!B12</f>
        <v>Takım listeleri en geç 20 Aralık 2024 tarihine kadar  e-mail yolu  ile kibrisokulsporlari@gmail.com adresine bildirilmelidir.</v>
      </c>
      <c r="C23" s="68"/>
      <c r="D23" s="68"/>
      <c r="E23" s="68"/>
      <c r="F23" s="68"/>
    </row>
    <row r="24" spans="1:6" ht="22.05" customHeight="1" x14ac:dyDescent="0.25">
      <c r="A24" s="27" t="str">
        <f>'Genel Bilgiler'!A13</f>
        <v>2.</v>
      </c>
      <c r="B24" s="68" t="str">
        <f>'Genel Bilgiler'!B13</f>
        <v>Göğüs numaraları 27 Aralık Atatürk Koşuları uygulama esaslarında belirtilen okul numaraları kullanılmalıdır.</v>
      </c>
      <c r="C24" s="68"/>
      <c r="D24" s="68"/>
      <c r="E24" s="68"/>
      <c r="F24" s="68"/>
    </row>
    <row r="25" spans="1:6" ht="22.05" customHeight="1" x14ac:dyDescent="0.25">
      <c r="A25" s="26" t="str">
        <f>'Genel Bilgiler'!A14</f>
        <v>3.</v>
      </c>
      <c r="B25" s="68" t="str">
        <f>'Genel Bilgiler'!B14</f>
        <v>Okullar Atatürk Stad’ında saat 09.00’da hazır olmalıdır ve bu kayıt formunun çıktısını yanlarında getirmelidirler.</v>
      </c>
      <c r="C25" s="68"/>
      <c r="D25" s="68"/>
      <c r="E25" s="68"/>
      <c r="F25" s="68"/>
    </row>
  </sheetData>
  <sheetProtection password="CC8C" sheet="1"/>
  <mergeCells count="21">
    <mergeCell ref="A5:B5"/>
    <mergeCell ref="A21:B21"/>
    <mergeCell ref="E20:F20"/>
    <mergeCell ref="E21:F21"/>
    <mergeCell ref="B24:F24"/>
    <mergeCell ref="E18:F18"/>
    <mergeCell ref="B23:F23"/>
    <mergeCell ref="A6:B6"/>
    <mergeCell ref="A16:B16"/>
    <mergeCell ref="C16:F16"/>
    <mergeCell ref="E19:F19"/>
    <mergeCell ref="A1:F2"/>
    <mergeCell ref="A3:B3"/>
    <mergeCell ref="C3:D3"/>
    <mergeCell ref="A4:B4"/>
    <mergeCell ref="C4:D4"/>
    <mergeCell ref="B25:F25"/>
    <mergeCell ref="A7:F7"/>
    <mergeCell ref="A18:B18"/>
    <mergeCell ref="A19:B19"/>
    <mergeCell ref="A20:B20"/>
  </mergeCells>
  <conditionalFormatting sqref="D9:D14">
    <cfRule type="cellIs" dxfId="3" priority="1" operator="equal">
      <formula>0</formula>
    </cfRule>
  </conditionalFormatting>
  <printOptions horizontalCentered="1"/>
  <pageMargins left="0.19685039370078741" right="0.19685039370078741" top="0.98425196850393704" bottom="0.23622047244094491" header="0.27559055118110237" footer="0.19685039370078741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25"/>
  <sheetViews>
    <sheetView showZeros="0" view="pageBreakPreview" zoomScaleNormal="100" zoomScaleSheetLayoutView="100" workbookViewId="0">
      <selection activeCell="G9" sqref="G9:G14"/>
    </sheetView>
  </sheetViews>
  <sheetFormatPr defaultColWidth="9.109375" defaultRowHeight="13.2" x14ac:dyDescent="0.25"/>
  <cols>
    <col min="1" max="1" width="7.33203125" style="26" customWidth="1"/>
    <col min="2" max="2" width="9.6640625" style="26" customWidth="1"/>
    <col min="3" max="3" width="32.77734375" style="26" customWidth="1"/>
    <col min="4" max="4" width="35.77734375" style="11" customWidth="1"/>
    <col min="5" max="5" width="8.33203125" style="11" customWidth="1"/>
    <col min="6" max="6" width="28.77734375" style="11" customWidth="1"/>
    <col min="7" max="7" width="14.88671875" style="26" customWidth="1"/>
    <col min="8" max="8" width="3.33203125" style="11" customWidth="1"/>
    <col min="9" max="9" width="13.88671875" style="26" customWidth="1"/>
    <col min="10" max="10" width="14.77734375" style="26" customWidth="1"/>
    <col min="11" max="16384" width="9.109375" style="11"/>
  </cols>
  <sheetData>
    <row r="1" spans="1:11" ht="18" customHeight="1" x14ac:dyDescent="0.25">
      <c r="A1" s="74" t="str">
        <f>'Genel Bilgiler'!$A$1</f>
        <v>KKTC MİLLİ EĞİTİM BAKANLIĞI</v>
      </c>
      <c r="B1" s="74"/>
      <c r="C1" s="74"/>
      <c r="D1" s="74"/>
      <c r="E1" s="74"/>
      <c r="F1" s="74"/>
    </row>
    <row r="2" spans="1:11" ht="68.25" customHeight="1" x14ac:dyDescent="0.25">
      <c r="A2" s="74"/>
      <c r="B2" s="74"/>
      <c r="C2" s="74"/>
      <c r="D2" s="74"/>
      <c r="E2" s="74"/>
      <c r="F2" s="74"/>
    </row>
    <row r="3" spans="1:11" ht="22.05" customHeight="1" x14ac:dyDescent="0.25">
      <c r="A3" s="63" t="s">
        <v>10</v>
      </c>
      <c r="B3" s="63"/>
      <c r="C3" s="75" t="str">
        <f>'Genel Bilgiler'!$C$4</f>
        <v>27 ARALIK ATATÜRK YOL KOŞUSU</v>
      </c>
      <c r="D3" s="75"/>
      <c r="E3" s="2"/>
      <c r="F3" s="2"/>
      <c r="G3" s="62"/>
      <c r="H3" s="3"/>
      <c r="I3" s="62"/>
      <c r="J3" s="62"/>
      <c r="K3" s="3"/>
    </row>
    <row r="4" spans="1:11" ht="22.05" customHeight="1" x14ac:dyDescent="0.25">
      <c r="A4" s="63" t="s">
        <v>11</v>
      </c>
      <c r="B4" s="63"/>
      <c r="C4" s="76"/>
      <c r="D4" s="76"/>
      <c r="E4" s="1" t="s">
        <v>14</v>
      </c>
      <c r="F4" s="5">
        <f>'Genel Bilgiler'!$F$8</f>
        <v>0.44791666666666669</v>
      </c>
      <c r="G4" s="62"/>
      <c r="H4" s="3"/>
      <c r="I4" s="62"/>
      <c r="J4" s="62"/>
      <c r="K4" s="3"/>
    </row>
    <row r="5" spans="1:11" ht="22.05" customHeight="1" x14ac:dyDescent="0.25">
      <c r="A5" s="63" t="s">
        <v>12</v>
      </c>
      <c r="B5" s="63"/>
      <c r="C5" s="2" t="str">
        <f>'Genel Bilgiler'!C7</f>
        <v>2000 METRE</v>
      </c>
      <c r="D5" s="6"/>
      <c r="E5" s="7" t="s">
        <v>15</v>
      </c>
      <c r="F5" s="36" t="str">
        <f>'Genel Bilgiler'!F4</f>
        <v>ATATÜRK STADYUMU</v>
      </c>
      <c r="G5" s="62"/>
      <c r="H5" s="3"/>
      <c r="I5" s="62"/>
      <c r="J5" s="62"/>
      <c r="K5" s="3"/>
    </row>
    <row r="6" spans="1:11" s="23" customFormat="1" ht="22.05" customHeight="1" thickBot="1" x14ac:dyDescent="0.3">
      <c r="A6" s="72" t="s">
        <v>13</v>
      </c>
      <c r="B6" s="72"/>
      <c r="C6" s="82" t="str">
        <f>'Genel Bilgiler'!C8</f>
        <v>YILDIZ ERKEK</v>
      </c>
      <c r="D6" s="82"/>
      <c r="E6" s="1" t="s">
        <v>6</v>
      </c>
      <c r="F6" s="9">
        <f>'Genel Bilgiler'!F5</f>
        <v>45653</v>
      </c>
      <c r="G6" s="59"/>
      <c r="I6" s="59"/>
      <c r="J6" s="59"/>
    </row>
    <row r="7" spans="1:11" s="23" customFormat="1" ht="42.6" customHeight="1" thickBot="1" x14ac:dyDescent="0.3">
      <c r="A7" s="69" t="s">
        <v>21</v>
      </c>
      <c r="B7" s="70"/>
      <c r="C7" s="70"/>
      <c r="D7" s="70"/>
      <c r="E7" s="70"/>
      <c r="F7" s="71"/>
      <c r="G7" s="59"/>
      <c r="I7" s="60">
        <f>'Genel Bilgiler'!C10</f>
        <v>40544</v>
      </c>
      <c r="J7" s="60">
        <f>'Genel Bilgiler'!D10</f>
        <v>41639</v>
      </c>
    </row>
    <row r="8" spans="1:11" s="23" customFormat="1" ht="38.25" customHeight="1" thickBot="1" x14ac:dyDescent="0.3">
      <c r="A8" s="54" t="s">
        <v>0</v>
      </c>
      <c r="B8" s="55" t="s">
        <v>1</v>
      </c>
      <c r="C8" s="55" t="s">
        <v>2</v>
      </c>
      <c r="D8" s="55" t="s">
        <v>5</v>
      </c>
      <c r="E8" s="56" t="s">
        <v>3</v>
      </c>
      <c r="F8" s="57" t="s">
        <v>8</v>
      </c>
      <c r="G8" s="59"/>
      <c r="I8" s="59"/>
      <c r="J8" s="59"/>
    </row>
    <row r="9" spans="1:11" ht="22.05" customHeight="1" x14ac:dyDescent="0.25">
      <c r="A9" s="17">
        <v>1</v>
      </c>
      <c r="B9" s="48"/>
      <c r="C9" s="28"/>
      <c r="D9" s="18">
        <f t="shared" ref="D9:D14" si="0">$C$4</f>
        <v>0</v>
      </c>
      <c r="E9" s="52" t="s">
        <v>4</v>
      </c>
      <c r="F9" s="31"/>
      <c r="G9" s="61" t="str">
        <f t="shared" ref="G9:G14" si="1">IF(F9="","",(IF(AND(F9&gt;=$I$7,F9&lt;=$J$7),"","YARIŞAMAZ")))</f>
        <v/>
      </c>
    </row>
    <row r="10" spans="1:11" ht="22.05" customHeight="1" x14ac:dyDescent="0.25">
      <c r="A10" s="19">
        <v>2</v>
      </c>
      <c r="B10" s="49"/>
      <c r="C10" s="29"/>
      <c r="D10" s="20">
        <f t="shared" si="0"/>
        <v>0</v>
      </c>
      <c r="E10" s="51" t="s">
        <v>4</v>
      </c>
      <c r="F10" s="32"/>
      <c r="G10" s="61" t="str">
        <f t="shared" si="1"/>
        <v/>
      </c>
    </row>
    <row r="11" spans="1:11" ht="22.05" customHeight="1" x14ac:dyDescent="0.25">
      <c r="A11" s="19">
        <v>3</v>
      </c>
      <c r="B11" s="49"/>
      <c r="C11" s="29"/>
      <c r="D11" s="20">
        <f t="shared" si="0"/>
        <v>0</v>
      </c>
      <c r="E11" s="51" t="s">
        <v>4</v>
      </c>
      <c r="F11" s="32"/>
      <c r="G11" s="61" t="str">
        <f t="shared" si="1"/>
        <v/>
      </c>
    </row>
    <row r="12" spans="1:11" ht="22.05" customHeight="1" x14ac:dyDescent="0.25">
      <c r="A12" s="19">
        <v>4</v>
      </c>
      <c r="B12" s="49"/>
      <c r="C12" s="29"/>
      <c r="D12" s="20">
        <f t="shared" si="0"/>
        <v>0</v>
      </c>
      <c r="E12" s="51" t="s">
        <v>4</v>
      </c>
      <c r="F12" s="32"/>
      <c r="G12" s="61" t="str">
        <f t="shared" si="1"/>
        <v/>
      </c>
    </row>
    <row r="13" spans="1:11" ht="22.05" customHeight="1" x14ac:dyDescent="0.25">
      <c r="A13" s="19">
        <v>5</v>
      </c>
      <c r="B13" s="49"/>
      <c r="C13" s="29"/>
      <c r="D13" s="20">
        <f t="shared" si="0"/>
        <v>0</v>
      </c>
      <c r="E13" s="51" t="s">
        <v>4</v>
      </c>
      <c r="F13" s="32"/>
      <c r="G13" s="61" t="str">
        <f t="shared" si="1"/>
        <v/>
      </c>
    </row>
    <row r="14" spans="1:11" ht="22.05" customHeight="1" thickBot="1" x14ac:dyDescent="0.3">
      <c r="A14" s="21">
        <v>6</v>
      </c>
      <c r="B14" s="50"/>
      <c r="C14" s="30"/>
      <c r="D14" s="22">
        <f t="shared" si="0"/>
        <v>0</v>
      </c>
      <c r="E14" s="53" t="s">
        <v>4</v>
      </c>
      <c r="F14" s="33"/>
      <c r="G14" s="61" t="str">
        <f t="shared" si="1"/>
        <v/>
      </c>
    </row>
    <row r="15" spans="1:11" ht="22.05" customHeight="1" x14ac:dyDescent="0.25">
      <c r="A15" s="11"/>
      <c r="B15" s="11"/>
      <c r="C15" s="11"/>
    </row>
    <row r="16" spans="1:11" ht="22.05" customHeight="1" x14ac:dyDescent="0.25">
      <c r="A16" s="72" t="str">
        <f>'Genel Bilgiler'!$A$9</f>
        <v>Yaş Kategorisi:</v>
      </c>
      <c r="B16" s="72"/>
      <c r="C16" s="80" t="str">
        <f>'Genel Bilgiler'!$C$9</f>
        <v>2011 - 2012 - 2013 Doğumlular</v>
      </c>
      <c r="D16" s="80"/>
      <c r="E16" s="80"/>
      <c r="F16" s="80"/>
    </row>
    <row r="17" spans="1:6" ht="22.05" customHeight="1" x14ac:dyDescent="0.25">
      <c r="A17" s="11"/>
      <c r="B17" s="11"/>
      <c r="C17" s="46"/>
      <c r="D17" s="46"/>
      <c r="E17" s="46"/>
      <c r="F17" s="46"/>
    </row>
    <row r="18" spans="1:6" ht="22.05" customHeight="1" x14ac:dyDescent="0.25">
      <c r="A18" s="72" t="s">
        <v>18</v>
      </c>
      <c r="B18" s="72"/>
      <c r="C18" s="27"/>
      <c r="D18" s="7" t="s">
        <v>22</v>
      </c>
      <c r="E18" s="79"/>
      <c r="F18" s="79"/>
    </row>
    <row r="19" spans="1:6" ht="22.05" customHeight="1" x14ac:dyDescent="0.25">
      <c r="A19" s="73" t="s">
        <v>19</v>
      </c>
      <c r="B19" s="73"/>
      <c r="C19" s="44"/>
      <c r="D19" s="25" t="s">
        <v>19</v>
      </c>
      <c r="E19" s="81"/>
      <c r="F19" s="81"/>
    </row>
    <row r="20" spans="1:6" ht="22.05" customHeight="1" x14ac:dyDescent="0.25">
      <c r="A20" s="73" t="s">
        <v>20</v>
      </c>
      <c r="B20" s="73"/>
      <c r="C20" s="42"/>
      <c r="D20" s="25" t="s">
        <v>20</v>
      </c>
      <c r="E20" s="77"/>
      <c r="F20" s="77"/>
    </row>
    <row r="21" spans="1:6" ht="22.05" customHeight="1" x14ac:dyDescent="0.25">
      <c r="A21" s="73" t="s">
        <v>7</v>
      </c>
      <c r="B21" s="73"/>
      <c r="C21" s="43"/>
      <c r="D21" s="25" t="s">
        <v>7</v>
      </c>
      <c r="E21" s="78"/>
      <c r="F21" s="78"/>
    </row>
    <row r="22" spans="1:6" ht="22.05" customHeight="1" x14ac:dyDescent="0.25">
      <c r="A22" s="38" t="s">
        <v>9</v>
      </c>
      <c r="B22" s="24"/>
      <c r="C22" s="24"/>
    </row>
    <row r="23" spans="1:6" ht="22.05" customHeight="1" x14ac:dyDescent="0.25">
      <c r="A23" s="26" t="str">
        <f>'Genel Bilgiler'!A12</f>
        <v>1.</v>
      </c>
      <c r="B23" s="68" t="str">
        <f>'Genel Bilgiler'!B12</f>
        <v>Takım listeleri en geç 20 Aralık 2024 tarihine kadar  e-mail yolu  ile kibrisokulsporlari@gmail.com adresine bildirilmelidir.</v>
      </c>
      <c r="C23" s="68"/>
      <c r="D23" s="68"/>
      <c r="E23" s="68"/>
      <c r="F23" s="68"/>
    </row>
    <row r="24" spans="1:6" ht="22.05" customHeight="1" x14ac:dyDescent="0.25">
      <c r="A24" s="27" t="str">
        <f>'Genel Bilgiler'!A13</f>
        <v>2.</v>
      </c>
      <c r="B24" s="68" t="str">
        <f>'Genel Bilgiler'!B13</f>
        <v>Göğüs numaraları 27 Aralık Atatürk Koşuları uygulama esaslarında belirtilen okul numaraları kullanılmalıdır.</v>
      </c>
      <c r="C24" s="68"/>
      <c r="D24" s="68"/>
      <c r="E24" s="68"/>
      <c r="F24" s="68"/>
    </row>
    <row r="25" spans="1:6" ht="22.05" customHeight="1" x14ac:dyDescent="0.25">
      <c r="A25" s="26" t="str">
        <f>'Genel Bilgiler'!A14</f>
        <v>3.</v>
      </c>
      <c r="B25" s="68" t="str">
        <f>'Genel Bilgiler'!B14</f>
        <v>Okullar Atatürk Stad’ında saat 09.00’da hazır olmalıdır ve bu kayıt formunun çıktısını yanlarında getirmelidirler.</v>
      </c>
      <c r="C25" s="68"/>
      <c r="D25" s="68"/>
      <c r="E25" s="68"/>
      <c r="F25" s="68"/>
    </row>
  </sheetData>
  <sheetProtection password="CC8C" sheet="1"/>
  <mergeCells count="22">
    <mergeCell ref="B23:F23"/>
    <mergeCell ref="B24:F24"/>
    <mergeCell ref="B25:F25"/>
    <mergeCell ref="A7:F7"/>
    <mergeCell ref="A18:B18"/>
    <mergeCell ref="A19:B19"/>
    <mergeCell ref="A20:B20"/>
    <mergeCell ref="A21:B21"/>
    <mergeCell ref="E20:F20"/>
    <mergeCell ref="A16:B16"/>
    <mergeCell ref="C16:F16"/>
    <mergeCell ref="E19:F19"/>
    <mergeCell ref="E21:F21"/>
    <mergeCell ref="A6:B6"/>
    <mergeCell ref="C6:D6"/>
    <mergeCell ref="E18:F18"/>
    <mergeCell ref="A1:F2"/>
    <mergeCell ref="A3:B3"/>
    <mergeCell ref="C3:D3"/>
    <mergeCell ref="A4:B4"/>
    <mergeCell ref="C4:D4"/>
    <mergeCell ref="A5:B5"/>
  </mergeCells>
  <conditionalFormatting sqref="D9:D14">
    <cfRule type="cellIs" dxfId="2" priority="1" operator="equal">
      <formula>0</formula>
    </cfRule>
  </conditionalFormatting>
  <printOptions horizontalCentered="1"/>
  <pageMargins left="0.19685039370078741" right="0.19685039370078741" top="0.98425196850393704" bottom="0.23622047244094491" header="0.27559055118110237" footer="0.19685039370078741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25"/>
  <sheetViews>
    <sheetView showZeros="0" view="pageBreakPreview" zoomScaleNormal="100" zoomScaleSheetLayoutView="100" workbookViewId="0">
      <selection activeCell="G9" sqref="G9:G14"/>
    </sheetView>
  </sheetViews>
  <sheetFormatPr defaultColWidth="9.109375" defaultRowHeight="13.2" x14ac:dyDescent="0.25"/>
  <cols>
    <col min="1" max="1" width="7.33203125" style="26" customWidth="1"/>
    <col min="2" max="2" width="9.6640625" style="26" customWidth="1"/>
    <col min="3" max="3" width="32.77734375" style="26" customWidth="1"/>
    <col min="4" max="4" width="35.77734375" style="11" customWidth="1"/>
    <col min="5" max="5" width="8.33203125" style="11" customWidth="1"/>
    <col min="6" max="6" width="28.77734375" style="11" customWidth="1"/>
    <col min="7" max="7" width="14.88671875" style="26" customWidth="1"/>
    <col min="8" max="8" width="3.33203125" style="11" customWidth="1"/>
    <col min="9" max="9" width="13.88671875" style="26" customWidth="1"/>
    <col min="10" max="10" width="14.77734375" style="26" customWidth="1"/>
    <col min="11" max="16384" width="9.109375" style="11"/>
  </cols>
  <sheetData>
    <row r="1" spans="1:11" ht="18" customHeight="1" x14ac:dyDescent="0.25">
      <c r="A1" s="74" t="str">
        <f>'Genel Bilgiler'!$A$1</f>
        <v>KKTC MİLLİ EĞİTİM BAKANLIĞI</v>
      </c>
      <c r="B1" s="74"/>
      <c r="C1" s="74"/>
      <c r="D1" s="74"/>
      <c r="E1" s="74"/>
      <c r="F1" s="74"/>
    </row>
    <row r="2" spans="1:11" ht="68.25" customHeight="1" x14ac:dyDescent="0.25">
      <c r="A2" s="74"/>
      <c r="B2" s="74"/>
      <c r="C2" s="74"/>
      <c r="D2" s="74"/>
      <c r="E2" s="74"/>
      <c r="F2" s="74"/>
    </row>
    <row r="3" spans="1:11" ht="22.05" customHeight="1" x14ac:dyDescent="0.25">
      <c r="A3" s="63" t="s">
        <v>10</v>
      </c>
      <c r="B3" s="63"/>
      <c r="C3" s="75" t="str">
        <f>'Genel Bilgiler'!$C$4</f>
        <v>27 ARALIK ATATÜRK YOL KOŞUSU</v>
      </c>
      <c r="D3" s="75"/>
      <c r="E3" s="2"/>
      <c r="F3" s="2"/>
      <c r="G3" s="62"/>
      <c r="H3" s="3"/>
      <c r="I3" s="62"/>
      <c r="J3" s="62"/>
      <c r="K3" s="3"/>
    </row>
    <row r="4" spans="1:11" ht="22.05" customHeight="1" x14ac:dyDescent="0.25">
      <c r="A4" s="63" t="s">
        <v>11</v>
      </c>
      <c r="B4" s="63"/>
      <c r="C4" s="76"/>
      <c r="D4" s="76"/>
      <c r="E4" s="1" t="s">
        <v>14</v>
      </c>
      <c r="F4" s="5">
        <f>'Genel Bilgiler'!$F$6</f>
        <v>0.4375</v>
      </c>
      <c r="G4" s="62"/>
      <c r="H4" s="3"/>
      <c r="I4" s="62"/>
      <c r="J4" s="62"/>
      <c r="K4" s="3"/>
    </row>
    <row r="5" spans="1:11" ht="22.05" customHeight="1" x14ac:dyDescent="0.25">
      <c r="A5" s="63" t="s">
        <v>12</v>
      </c>
      <c r="B5" s="63"/>
      <c r="C5" s="2" t="str">
        <f>'Genel Bilgiler'!C5</f>
        <v>1500 METRE</v>
      </c>
      <c r="D5" s="6"/>
      <c r="E5" s="7" t="s">
        <v>15</v>
      </c>
      <c r="F5" s="36" t="str">
        <f>'Genel Bilgiler'!F4</f>
        <v>ATATÜRK STADYUMU</v>
      </c>
      <c r="G5" s="62"/>
      <c r="H5" s="3"/>
      <c r="I5" s="62"/>
      <c r="J5" s="62"/>
      <c r="K5" s="3"/>
    </row>
    <row r="6" spans="1:11" s="23" customFormat="1" ht="22.05" customHeight="1" thickBot="1" x14ac:dyDescent="0.3">
      <c r="A6" s="72" t="s">
        <v>13</v>
      </c>
      <c r="B6" s="72"/>
      <c r="C6" s="8" t="str">
        <f>'Genel Bilgiler'!C6</f>
        <v>YILDIZ KIZ</v>
      </c>
      <c r="D6" s="6"/>
      <c r="E6" s="1" t="s">
        <v>6</v>
      </c>
      <c r="F6" s="9">
        <f>'Genel Bilgiler'!F5</f>
        <v>45653</v>
      </c>
      <c r="G6" s="59"/>
      <c r="I6" s="59"/>
      <c r="J6" s="59"/>
    </row>
    <row r="7" spans="1:11" s="23" customFormat="1" ht="42.6" customHeight="1" thickBot="1" x14ac:dyDescent="0.3">
      <c r="A7" s="69" t="s">
        <v>21</v>
      </c>
      <c r="B7" s="70"/>
      <c r="C7" s="70"/>
      <c r="D7" s="70"/>
      <c r="E7" s="70"/>
      <c r="F7" s="71"/>
      <c r="G7" s="59"/>
      <c r="I7" s="60">
        <f>'Genel Bilgiler'!C10</f>
        <v>40544</v>
      </c>
      <c r="J7" s="60">
        <f>'Genel Bilgiler'!D10</f>
        <v>41639</v>
      </c>
    </row>
    <row r="8" spans="1:11" s="23" customFormat="1" ht="38.25" customHeight="1" thickBot="1" x14ac:dyDescent="0.3">
      <c r="A8" s="13" t="s">
        <v>0</v>
      </c>
      <c r="B8" s="14" t="s">
        <v>1</v>
      </c>
      <c r="C8" s="14" t="s">
        <v>2</v>
      </c>
      <c r="D8" s="14" t="s">
        <v>5</v>
      </c>
      <c r="E8" s="15" t="s">
        <v>3</v>
      </c>
      <c r="F8" s="16" t="s">
        <v>8</v>
      </c>
      <c r="G8" s="59"/>
      <c r="I8" s="59"/>
      <c r="J8" s="59"/>
    </row>
    <row r="9" spans="1:11" ht="22.05" customHeight="1" x14ac:dyDescent="0.25">
      <c r="A9" s="17">
        <v>1</v>
      </c>
      <c r="B9" s="48"/>
      <c r="C9" s="28"/>
      <c r="D9" s="18">
        <f t="shared" ref="D9:D14" si="0">$C$4</f>
        <v>0</v>
      </c>
      <c r="E9" s="52" t="s">
        <v>35</v>
      </c>
      <c r="F9" s="31"/>
      <c r="G9" s="61" t="str">
        <f t="shared" ref="G9:G14" si="1">IF(F9="","",(IF(AND(F9&gt;=$I$7,F9&lt;=$J$7),"","YARIŞAMAZ")))</f>
        <v/>
      </c>
    </row>
    <row r="10" spans="1:11" ht="22.05" customHeight="1" x14ac:dyDescent="0.25">
      <c r="A10" s="19">
        <v>2</v>
      </c>
      <c r="B10" s="49"/>
      <c r="C10" s="29"/>
      <c r="D10" s="20">
        <f t="shared" si="0"/>
        <v>0</v>
      </c>
      <c r="E10" s="51" t="s">
        <v>35</v>
      </c>
      <c r="F10" s="32"/>
      <c r="G10" s="61" t="str">
        <f t="shared" si="1"/>
        <v/>
      </c>
    </row>
    <row r="11" spans="1:11" ht="22.05" customHeight="1" x14ac:dyDescent="0.25">
      <c r="A11" s="19">
        <v>3</v>
      </c>
      <c r="B11" s="49"/>
      <c r="C11" s="29"/>
      <c r="D11" s="20">
        <f t="shared" si="0"/>
        <v>0</v>
      </c>
      <c r="E11" s="51" t="s">
        <v>35</v>
      </c>
      <c r="F11" s="32"/>
      <c r="G11" s="61" t="str">
        <f t="shared" si="1"/>
        <v/>
      </c>
    </row>
    <row r="12" spans="1:11" ht="22.05" customHeight="1" x14ac:dyDescent="0.25">
      <c r="A12" s="19">
        <v>4</v>
      </c>
      <c r="B12" s="49"/>
      <c r="C12" s="29"/>
      <c r="D12" s="20">
        <f t="shared" si="0"/>
        <v>0</v>
      </c>
      <c r="E12" s="51" t="s">
        <v>35</v>
      </c>
      <c r="F12" s="32"/>
      <c r="G12" s="61" t="str">
        <f t="shared" si="1"/>
        <v/>
      </c>
    </row>
    <row r="13" spans="1:11" ht="22.05" customHeight="1" x14ac:dyDescent="0.25">
      <c r="A13" s="19">
        <v>5</v>
      </c>
      <c r="B13" s="49"/>
      <c r="C13" s="29"/>
      <c r="D13" s="20">
        <f t="shared" si="0"/>
        <v>0</v>
      </c>
      <c r="E13" s="51" t="s">
        <v>35</v>
      </c>
      <c r="F13" s="32"/>
      <c r="G13" s="61" t="str">
        <f t="shared" si="1"/>
        <v/>
      </c>
    </row>
    <row r="14" spans="1:11" ht="22.05" customHeight="1" thickBot="1" x14ac:dyDescent="0.3">
      <c r="A14" s="21">
        <v>6</v>
      </c>
      <c r="B14" s="50"/>
      <c r="C14" s="30"/>
      <c r="D14" s="22">
        <f t="shared" si="0"/>
        <v>0</v>
      </c>
      <c r="E14" s="53" t="s">
        <v>35</v>
      </c>
      <c r="F14" s="33"/>
      <c r="G14" s="61" t="str">
        <f t="shared" si="1"/>
        <v/>
      </c>
    </row>
    <row r="15" spans="1:11" ht="22.05" customHeight="1" x14ac:dyDescent="0.25">
      <c r="A15" s="11"/>
      <c r="B15" s="11"/>
      <c r="C15" s="11"/>
    </row>
    <row r="16" spans="1:11" ht="22.05" customHeight="1" x14ac:dyDescent="0.25">
      <c r="A16" s="72" t="str">
        <f>'Genel Bilgiler'!$A$9</f>
        <v>Yaş Kategorisi:</v>
      </c>
      <c r="B16" s="72"/>
      <c r="C16" s="80" t="str">
        <f>'Genel Bilgiler'!$C$9</f>
        <v>2011 - 2012 - 2013 Doğumlular</v>
      </c>
      <c r="D16" s="80"/>
      <c r="E16" s="80"/>
      <c r="F16" s="80"/>
    </row>
    <row r="17" spans="1:6" ht="22.05" customHeight="1" x14ac:dyDescent="0.25">
      <c r="A17" s="7"/>
      <c r="B17" s="7"/>
      <c r="C17" s="47"/>
      <c r="D17" s="47"/>
      <c r="E17" s="47"/>
      <c r="F17" s="47"/>
    </row>
    <row r="18" spans="1:6" ht="22.05" customHeight="1" x14ac:dyDescent="0.25">
      <c r="A18" s="72" t="s">
        <v>18</v>
      </c>
      <c r="B18" s="72"/>
      <c r="C18" s="27"/>
      <c r="D18" s="7" t="s">
        <v>22</v>
      </c>
      <c r="E18" s="79"/>
      <c r="F18" s="79"/>
    </row>
    <row r="19" spans="1:6" ht="22.05" customHeight="1" x14ac:dyDescent="0.25">
      <c r="A19" s="73" t="s">
        <v>19</v>
      </c>
      <c r="B19" s="73"/>
      <c r="C19" s="44"/>
      <c r="D19" s="25" t="s">
        <v>19</v>
      </c>
      <c r="E19" s="81"/>
      <c r="F19" s="81"/>
    </row>
    <row r="20" spans="1:6" ht="22.05" customHeight="1" x14ac:dyDescent="0.25">
      <c r="A20" s="73" t="s">
        <v>20</v>
      </c>
      <c r="B20" s="73"/>
      <c r="C20" s="42"/>
      <c r="D20" s="25" t="s">
        <v>20</v>
      </c>
      <c r="E20" s="77"/>
      <c r="F20" s="77"/>
    </row>
    <row r="21" spans="1:6" ht="22.05" customHeight="1" x14ac:dyDescent="0.25">
      <c r="A21" s="73" t="s">
        <v>7</v>
      </c>
      <c r="B21" s="73"/>
      <c r="C21" s="43"/>
      <c r="D21" s="25" t="s">
        <v>7</v>
      </c>
      <c r="E21" s="78"/>
      <c r="F21" s="78"/>
    </row>
    <row r="22" spans="1:6" ht="22.05" customHeight="1" x14ac:dyDescent="0.25">
      <c r="A22" s="38" t="s">
        <v>9</v>
      </c>
      <c r="B22" s="24"/>
      <c r="C22" s="24"/>
    </row>
    <row r="23" spans="1:6" ht="22.05" customHeight="1" x14ac:dyDescent="0.25">
      <c r="A23" s="26" t="str">
        <f>'Genel Bilgiler'!A12</f>
        <v>1.</v>
      </c>
      <c r="B23" s="68" t="str">
        <f>'Genel Bilgiler'!B12</f>
        <v>Takım listeleri en geç 20 Aralık 2024 tarihine kadar  e-mail yolu  ile kibrisokulsporlari@gmail.com adresine bildirilmelidir.</v>
      </c>
      <c r="C23" s="68"/>
      <c r="D23" s="68"/>
      <c r="E23" s="68"/>
      <c r="F23" s="68"/>
    </row>
    <row r="24" spans="1:6" ht="22.05" customHeight="1" x14ac:dyDescent="0.25">
      <c r="A24" s="27" t="str">
        <f>'Genel Bilgiler'!A13</f>
        <v>2.</v>
      </c>
      <c r="B24" s="68" t="str">
        <f>'Genel Bilgiler'!B13</f>
        <v>Göğüs numaraları 27 Aralık Atatürk Koşuları uygulama esaslarında belirtilen okul numaraları kullanılmalıdır.</v>
      </c>
      <c r="C24" s="68"/>
      <c r="D24" s="68"/>
      <c r="E24" s="68"/>
      <c r="F24" s="68"/>
    </row>
    <row r="25" spans="1:6" ht="22.05" customHeight="1" x14ac:dyDescent="0.25">
      <c r="A25" s="26" t="str">
        <f>'Genel Bilgiler'!A14</f>
        <v>3.</v>
      </c>
      <c r="B25" s="68" t="str">
        <f>'Genel Bilgiler'!B14</f>
        <v>Okullar Atatürk Stad’ında saat 09.00’da hazır olmalıdır ve bu kayıt formunun çıktısını yanlarında getirmelidirler.</v>
      </c>
      <c r="C25" s="68"/>
      <c r="D25" s="68"/>
      <c r="E25" s="68"/>
      <c r="F25" s="68"/>
    </row>
  </sheetData>
  <sheetProtection password="CC8C" sheet="1"/>
  <mergeCells count="21">
    <mergeCell ref="B23:F23"/>
    <mergeCell ref="B24:F24"/>
    <mergeCell ref="B25:F25"/>
    <mergeCell ref="A19:B19"/>
    <mergeCell ref="E19:F19"/>
    <mergeCell ref="A20:B20"/>
    <mergeCell ref="E20:F20"/>
    <mergeCell ref="A21:B21"/>
    <mergeCell ref="E21:F21"/>
    <mergeCell ref="A6:B6"/>
    <mergeCell ref="A7:F7"/>
    <mergeCell ref="A16:B16"/>
    <mergeCell ref="C16:F16"/>
    <mergeCell ref="A18:B18"/>
    <mergeCell ref="E18:F18"/>
    <mergeCell ref="A5:B5"/>
    <mergeCell ref="A1:F2"/>
    <mergeCell ref="A3:B3"/>
    <mergeCell ref="C3:D3"/>
    <mergeCell ref="A4:B4"/>
    <mergeCell ref="C4:D4"/>
  </mergeCells>
  <conditionalFormatting sqref="D9:D14">
    <cfRule type="cellIs" dxfId="1" priority="1" operator="equal">
      <formula>0</formula>
    </cfRule>
  </conditionalFormatting>
  <printOptions horizontalCentered="1"/>
  <pageMargins left="0.19685039370078741" right="0.19685039370078741" top="0.98425196850393704" bottom="0.23622047244094491" header="0.27559055118110237" footer="0.19685039370078741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K25"/>
  <sheetViews>
    <sheetView showZeros="0" view="pageBreakPreview" topLeftCell="A6" zoomScaleNormal="100" zoomScaleSheetLayoutView="100" workbookViewId="0">
      <selection activeCell="G12" sqref="G12"/>
    </sheetView>
  </sheetViews>
  <sheetFormatPr defaultColWidth="9.109375" defaultRowHeight="13.2" x14ac:dyDescent="0.25"/>
  <cols>
    <col min="1" max="1" width="7.33203125" style="26" customWidth="1"/>
    <col min="2" max="2" width="9.6640625" style="26" customWidth="1"/>
    <col min="3" max="3" width="32.77734375" style="26" customWidth="1"/>
    <col min="4" max="4" width="35.77734375" style="11" customWidth="1"/>
    <col min="5" max="5" width="8.33203125" style="11" customWidth="1"/>
    <col min="6" max="6" width="28.77734375" style="11" customWidth="1"/>
    <col min="7" max="7" width="14.88671875" style="26" customWidth="1"/>
    <col min="8" max="8" width="3.33203125" style="11" customWidth="1"/>
    <col min="9" max="9" width="13.88671875" style="26" customWidth="1"/>
    <col min="10" max="10" width="14.77734375" style="26" customWidth="1"/>
    <col min="11" max="16384" width="9.109375" style="11"/>
  </cols>
  <sheetData>
    <row r="1" spans="1:11" ht="18" customHeight="1" x14ac:dyDescent="0.25">
      <c r="A1" s="74" t="str">
        <f>'Genel Bilgiler'!$A$1</f>
        <v>KKTC MİLLİ EĞİTİM BAKANLIĞI</v>
      </c>
      <c r="B1" s="74"/>
      <c r="C1" s="74"/>
      <c r="D1" s="74"/>
      <c r="E1" s="74"/>
      <c r="F1" s="74"/>
    </row>
    <row r="2" spans="1:11" ht="68.25" customHeight="1" x14ac:dyDescent="0.25">
      <c r="A2" s="74"/>
      <c r="B2" s="74"/>
      <c r="C2" s="74"/>
      <c r="D2" s="74"/>
      <c r="E2" s="74"/>
      <c r="F2" s="74"/>
    </row>
    <row r="3" spans="1:11" ht="22.05" customHeight="1" x14ac:dyDescent="0.25">
      <c r="A3" s="63" t="s">
        <v>10</v>
      </c>
      <c r="B3" s="63"/>
      <c r="C3" s="75" t="str">
        <f>'Genel Bilgiler'!$C$4</f>
        <v>27 ARALIK ATATÜRK YOL KOŞUSU</v>
      </c>
      <c r="D3" s="75"/>
      <c r="E3" s="2"/>
      <c r="F3" s="2"/>
      <c r="G3" s="62"/>
      <c r="H3" s="3"/>
      <c r="I3" s="62"/>
      <c r="J3" s="62"/>
      <c r="K3" s="3"/>
    </row>
    <row r="4" spans="1:11" ht="22.05" customHeight="1" x14ac:dyDescent="0.25">
      <c r="A4" s="63" t="s">
        <v>11</v>
      </c>
      <c r="B4" s="63"/>
      <c r="C4" s="76"/>
      <c r="D4" s="76"/>
      <c r="E4" s="1" t="s">
        <v>14</v>
      </c>
      <c r="F4" s="5">
        <f>'Genel Bilgiler'!$F$8</f>
        <v>0.44791666666666669</v>
      </c>
      <c r="G4" s="62"/>
      <c r="H4" s="3"/>
      <c r="I4" s="62"/>
      <c r="J4" s="62"/>
      <c r="K4" s="3"/>
    </row>
    <row r="5" spans="1:11" ht="22.05" customHeight="1" x14ac:dyDescent="0.25">
      <c r="A5" s="63" t="s">
        <v>12</v>
      </c>
      <c r="B5" s="63"/>
      <c r="C5" s="2" t="str">
        <f>'Genel Bilgiler'!C7</f>
        <v>2000 METRE</v>
      </c>
      <c r="D5" s="6"/>
      <c r="E5" s="7" t="s">
        <v>15</v>
      </c>
      <c r="F5" s="36" t="str">
        <f>'Genel Bilgiler'!F4</f>
        <v>ATATÜRK STADYUMU</v>
      </c>
      <c r="G5" s="62"/>
      <c r="H5" s="3"/>
      <c r="I5" s="62"/>
      <c r="J5" s="62"/>
      <c r="K5" s="3"/>
    </row>
    <row r="6" spans="1:11" s="23" customFormat="1" ht="22.05" customHeight="1" thickBot="1" x14ac:dyDescent="0.3">
      <c r="A6" s="72" t="s">
        <v>13</v>
      </c>
      <c r="B6" s="72"/>
      <c r="C6" s="82" t="str">
        <f>'Genel Bilgiler'!C8</f>
        <v>YILDIZ ERKEK</v>
      </c>
      <c r="D6" s="82"/>
      <c r="E6" s="1" t="s">
        <v>6</v>
      </c>
      <c r="F6" s="9">
        <f>'Genel Bilgiler'!F5</f>
        <v>45653</v>
      </c>
      <c r="G6" s="59"/>
      <c r="I6" s="59"/>
      <c r="J6" s="59"/>
    </row>
    <row r="7" spans="1:11" s="23" customFormat="1" ht="42.6" customHeight="1" thickBot="1" x14ac:dyDescent="0.3">
      <c r="A7" s="69" t="s">
        <v>21</v>
      </c>
      <c r="B7" s="70"/>
      <c r="C7" s="70"/>
      <c r="D7" s="70"/>
      <c r="E7" s="70"/>
      <c r="F7" s="71"/>
      <c r="G7" s="59"/>
      <c r="I7" s="60">
        <f>'Genel Bilgiler'!C10</f>
        <v>40544</v>
      </c>
      <c r="J7" s="60">
        <f>'Genel Bilgiler'!D10</f>
        <v>41639</v>
      </c>
    </row>
    <row r="8" spans="1:11" s="23" customFormat="1" ht="38.25" customHeight="1" thickBot="1" x14ac:dyDescent="0.3">
      <c r="A8" s="54" t="s">
        <v>0</v>
      </c>
      <c r="B8" s="55" t="s">
        <v>1</v>
      </c>
      <c r="C8" s="55" t="s">
        <v>2</v>
      </c>
      <c r="D8" s="55" t="s">
        <v>5</v>
      </c>
      <c r="E8" s="56" t="s">
        <v>3</v>
      </c>
      <c r="F8" s="57" t="s">
        <v>8</v>
      </c>
      <c r="G8" s="59"/>
      <c r="I8" s="59"/>
      <c r="J8" s="59"/>
    </row>
    <row r="9" spans="1:11" ht="22.05" customHeight="1" x14ac:dyDescent="0.25">
      <c r="A9" s="17">
        <v>1</v>
      </c>
      <c r="B9" s="48"/>
      <c r="C9" s="28"/>
      <c r="D9" s="18">
        <f t="shared" ref="D9:D14" si="0">$C$4</f>
        <v>0</v>
      </c>
      <c r="E9" s="52" t="s">
        <v>35</v>
      </c>
      <c r="F9" s="31"/>
      <c r="G9" s="61" t="str">
        <f t="shared" ref="G9:G14" si="1">IF(F9="","",(IF(AND(F9&gt;=$I$7,F9&lt;=$J$7),"","YARIŞAMAZ")))</f>
        <v/>
      </c>
    </row>
    <row r="10" spans="1:11" ht="22.05" customHeight="1" x14ac:dyDescent="0.25">
      <c r="A10" s="19">
        <v>2</v>
      </c>
      <c r="B10" s="49"/>
      <c r="C10" s="29"/>
      <c r="D10" s="20">
        <f t="shared" si="0"/>
        <v>0</v>
      </c>
      <c r="E10" s="51" t="s">
        <v>35</v>
      </c>
      <c r="F10" s="32"/>
      <c r="G10" s="61" t="str">
        <f t="shared" si="1"/>
        <v/>
      </c>
    </row>
    <row r="11" spans="1:11" ht="22.05" customHeight="1" x14ac:dyDescent="0.25">
      <c r="A11" s="19">
        <v>3</v>
      </c>
      <c r="B11" s="49"/>
      <c r="C11" s="29"/>
      <c r="D11" s="20">
        <f t="shared" si="0"/>
        <v>0</v>
      </c>
      <c r="E11" s="51" t="s">
        <v>35</v>
      </c>
      <c r="F11" s="32"/>
      <c r="G11" s="61" t="str">
        <f t="shared" si="1"/>
        <v/>
      </c>
    </row>
    <row r="12" spans="1:11" ht="22.05" customHeight="1" x14ac:dyDescent="0.25">
      <c r="A12" s="19">
        <v>4</v>
      </c>
      <c r="B12" s="49"/>
      <c r="C12" s="29"/>
      <c r="D12" s="20">
        <f t="shared" si="0"/>
        <v>0</v>
      </c>
      <c r="E12" s="51" t="s">
        <v>35</v>
      </c>
      <c r="F12" s="32"/>
      <c r="G12" s="61" t="str">
        <f t="shared" si="1"/>
        <v/>
      </c>
    </row>
    <row r="13" spans="1:11" ht="22.05" customHeight="1" x14ac:dyDescent="0.25">
      <c r="A13" s="19">
        <v>5</v>
      </c>
      <c r="B13" s="49"/>
      <c r="C13" s="29"/>
      <c r="D13" s="20">
        <f t="shared" si="0"/>
        <v>0</v>
      </c>
      <c r="E13" s="51" t="s">
        <v>35</v>
      </c>
      <c r="F13" s="32"/>
      <c r="G13" s="61" t="str">
        <f t="shared" si="1"/>
        <v/>
      </c>
    </row>
    <row r="14" spans="1:11" ht="22.05" customHeight="1" thickBot="1" x14ac:dyDescent="0.3">
      <c r="A14" s="21">
        <v>6</v>
      </c>
      <c r="B14" s="50"/>
      <c r="C14" s="30"/>
      <c r="D14" s="22">
        <f t="shared" si="0"/>
        <v>0</v>
      </c>
      <c r="E14" s="53" t="s">
        <v>35</v>
      </c>
      <c r="F14" s="33"/>
      <c r="G14" s="61" t="str">
        <f t="shared" si="1"/>
        <v/>
      </c>
    </row>
    <row r="15" spans="1:11" ht="22.05" customHeight="1" x14ac:dyDescent="0.25">
      <c r="A15" s="11"/>
      <c r="B15" s="11"/>
      <c r="C15" s="11"/>
    </row>
    <row r="16" spans="1:11" ht="22.05" customHeight="1" x14ac:dyDescent="0.25">
      <c r="A16" s="72" t="str">
        <f>'Genel Bilgiler'!$A$9</f>
        <v>Yaş Kategorisi:</v>
      </c>
      <c r="B16" s="72"/>
      <c r="C16" s="80" t="str">
        <f>'Genel Bilgiler'!$C$9</f>
        <v>2011 - 2012 - 2013 Doğumlular</v>
      </c>
      <c r="D16" s="80"/>
      <c r="E16" s="80"/>
      <c r="F16" s="80"/>
    </row>
    <row r="17" spans="1:6" ht="22.05" customHeight="1" x14ac:dyDescent="0.25">
      <c r="A17" s="11"/>
      <c r="B17" s="11"/>
      <c r="C17" s="46"/>
      <c r="D17" s="46"/>
      <c r="E17" s="46"/>
      <c r="F17" s="46"/>
    </row>
    <row r="18" spans="1:6" ht="22.05" customHeight="1" x14ac:dyDescent="0.25">
      <c r="A18" s="72" t="s">
        <v>18</v>
      </c>
      <c r="B18" s="72"/>
      <c r="C18" s="27"/>
      <c r="D18" s="7" t="s">
        <v>22</v>
      </c>
      <c r="E18" s="79"/>
      <c r="F18" s="79"/>
    </row>
    <row r="19" spans="1:6" ht="22.05" customHeight="1" x14ac:dyDescent="0.25">
      <c r="A19" s="73" t="s">
        <v>19</v>
      </c>
      <c r="B19" s="73"/>
      <c r="C19" s="44"/>
      <c r="D19" s="25" t="s">
        <v>19</v>
      </c>
      <c r="E19" s="81"/>
      <c r="F19" s="81"/>
    </row>
    <row r="20" spans="1:6" ht="22.05" customHeight="1" x14ac:dyDescent="0.25">
      <c r="A20" s="73" t="s">
        <v>20</v>
      </c>
      <c r="B20" s="73"/>
      <c r="C20" s="42"/>
      <c r="D20" s="25" t="s">
        <v>20</v>
      </c>
      <c r="E20" s="77"/>
      <c r="F20" s="77"/>
    </row>
    <row r="21" spans="1:6" ht="22.05" customHeight="1" x14ac:dyDescent="0.25">
      <c r="A21" s="73" t="s">
        <v>7</v>
      </c>
      <c r="B21" s="73"/>
      <c r="C21" s="43"/>
      <c r="D21" s="25" t="s">
        <v>7</v>
      </c>
      <c r="E21" s="78"/>
      <c r="F21" s="78"/>
    </row>
    <row r="22" spans="1:6" ht="22.05" customHeight="1" x14ac:dyDescent="0.25">
      <c r="A22" s="38" t="s">
        <v>9</v>
      </c>
      <c r="B22" s="24"/>
      <c r="C22" s="24"/>
    </row>
    <row r="23" spans="1:6" ht="22.05" customHeight="1" x14ac:dyDescent="0.25">
      <c r="A23" s="26" t="str">
        <f>'Genel Bilgiler'!A12</f>
        <v>1.</v>
      </c>
      <c r="B23" s="68" t="str">
        <f>'Genel Bilgiler'!B12</f>
        <v>Takım listeleri en geç 20 Aralık 2024 tarihine kadar  e-mail yolu  ile kibrisokulsporlari@gmail.com adresine bildirilmelidir.</v>
      </c>
      <c r="C23" s="68"/>
      <c r="D23" s="68"/>
      <c r="E23" s="68"/>
      <c r="F23" s="68"/>
    </row>
    <row r="24" spans="1:6" ht="22.05" customHeight="1" x14ac:dyDescent="0.25">
      <c r="A24" s="27" t="str">
        <f>'Genel Bilgiler'!A13</f>
        <v>2.</v>
      </c>
      <c r="B24" s="68" t="str">
        <f>'Genel Bilgiler'!B13</f>
        <v>Göğüs numaraları 27 Aralık Atatürk Koşuları uygulama esaslarında belirtilen okul numaraları kullanılmalıdır.</v>
      </c>
      <c r="C24" s="68"/>
      <c r="D24" s="68"/>
      <c r="E24" s="68"/>
      <c r="F24" s="68"/>
    </row>
    <row r="25" spans="1:6" ht="22.05" customHeight="1" x14ac:dyDescent="0.25">
      <c r="A25" s="26" t="str">
        <f>'Genel Bilgiler'!A14</f>
        <v>3.</v>
      </c>
      <c r="B25" s="68" t="str">
        <f>'Genel Bilgiler'!B14</f>
        <v>Okullar Atatürk Stad’ında saat 09.00’da hazır olmalıdır ve bu kayıt formunun çıktısını yanlarında getirmelidirler.</v>
      </c>
      <c r="C25" s="68"/>
      <c r="D25" s="68"/>
      <c r="E25" s="68"/>
      <c r="F25" s="68"/>
    </row>
  </sheetData>
  <sheetProtection password="CC8C" sheet="1"/>
  <mergeCells count="22">
    <mergeCell ref="B23:F23"/>
    <mergeCell ref="B24:F24"/>
    <mergeCell ref="B25:F25"/>
    <mergeCell ref="A19:B19"/>
    <mergeCell ref="E19:F19"/>
    <mergeCell ref="A20:B20"/>
    <mergeCell ref="E20:F20"/>
    <mergeCell ref="A21:B21"/>
    <mergeCell ref="E21:F21"/>
    <mergeCell ref="A18:B18"/>
    <mergeCell ref="E18:F18"/>
    <mergeCell ref="A1:F2"/>
    <mergeCell ref="A3:B3"/>
    <mergeCell ref="C3:D3"/>
    <mergeCell ref="A4:B4"/>
    <mergeCell ref="C4:D4"/>
    <mergeCell ref="A5:B5"/>
    <mergeCell ref="A6:B6"/>
    <mergeCell ref="C6:D6"/>
    <mergeCell ref="A7:F7"/>
    <mergeCell ref="A16:B16"/>
    <mergeCell ref="C16:F16"/>
  </mergeCells>
  <conditionalFormatting sqref="D9:D14">
    <cfRule type="cellIs" dxfId="0" priority="1" operator="equal">
      <formula>0</formula>
    </cfRule>
  </conditionalFormatting>
  <printOptions horizontalCentered="1"/>
  <pageMargins left="0.19685039370078741" right="0.19685039370078741" top="0.98425196850393704" bottom="0.23622047244094491" header="0.27559055118110237" footer="0.19685039370078741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Genel Bilgiler</vt:lpstr>
      <vt:lpstr>Yıldız Kız</vt:lpstr>
      <vt:lpstr>Yıldız Erkek </vt:lpstr>
      <vt:lpstr>Yıldız Kız (FERDİ)</vt:lpstr>
      <vt:lpstr>Yıldız Erkek  (Ferdi)</vt:lpstr>
      <vt:lpstr>'Genel Bilgiler'!Yazdırma_Alanı</vt:lpstr>
      <vt:lpstr>'Yıldız Erkek '!Yazdırma_Alanı</vt:lpstr>
      <vt:lpstr>'Yıldız Erkek  (Ferdi)'!Yazdırma_Alanı</vt:lpstr>
      <vt:lpstr>'Yıldız Kız'!Yazdırma_Alanı</vt:lpstr>
      <vt:lpstr>'Yıldız Kız (FERDİ)'!Yazdırma_Alanı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Hasan Başaranel</cp:lastModifiedBy>
  <cp:lastPrinted>2022-12-18T20:09:34Z</cp:lastPrinted>
  <dcterms:created xsi:type="dcterms:W3CDTF">2007-11-24T13:32:44Z</dcterms:created>
  <dcterms:modified xsi:type="dcterms:W3CDTF">2024-12-08T20:21:00Z</dcterms:modified>
</cp:coreProperties>
</file>