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BiL\Desktop\"/>
    </mc:Choice>
  </mc:AlternateContent>
  <xr:revisionPtr revIDLastSave="0" documentId="8_{701F1BF7-D116-43E0-9AAE-4DAB5E71C092}" xr6:coauthVersionLast="47" xr6:coauthVersionMax="47" xr10:uidLastSave="{00000000-0000-0000-0000-000000000000}"/>
  <bookViews>
    <workbookView xWindow="-120" yWindow="-120" windowWidth="29040" windowHeight="15720" xr2:uid="{A1AA2551-2A56-47EF-AA3E-91AE6BF6AE29}"/>
  </bookViews>
  <sheets>
    <sheet name="YILDIZ KIZ" sheetId="5" r:id="rId1"/>
    <sheet name="TAKIM PUANLARI" sheetId="6" r:id="rId2"/>
    <sheet name="YILDIZ ERKEK" sheetId="7" r:id="rId3"/>
    <sheet name="GENÇ KIZ" sheetId="8" r:id="rId4"/>
    <sheet name="GENÇ ERKEK" sheetId="9" r:id="rId5"/>
  </sheets>
  <externalReferences>
    <externalReference r:id="rId6"/>
  </externalReferences>
  <definedNames>
    <definedName name="_xlnm._FilterDatabase" localSheetId="2" hidden="1">'YILDIZ ERKEK'!$A$4:$J$10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9" l="1"/>
  <c r="J5" i="9"/>
  <c r="G14" i="8"/>
  <c r="G13" i="8"/>
  <c r="G12" i="8"/>
  <c r="G11" i="8"/>
  <c r="G10" i="8"/>
  <c r="G9" i="8"/>
  <c r="G8" i="8"/>
  <c r="G7" i="8"/>
  <c r="G6" i="8"/>
  <c r="J10" i="7"/>
  <c r="J9" i="7"/>
  <c r="J8" i="7"/>
  <c r="J7" i="7"/>
  <c r="J5" i="7"/>
  <c r="J6" i="7"/>
  <c r="A10" i="5"/>
  <c r="B10" i="5"/>
  <c r="C10" i="5"/>
  <c r="D10" i="5"/>
  <c r="E10" i="5"/>
  <c r="F10" i="5"/>
  <c r="G10" i="5"/>
  <c r="H10" i="5"/>
  <c r="A11" i="5"/>
  <c r="B11" i="5"/>
  <c r="C11" i="5"/>
  <c r="D11" i="5"/>
  <c r="E11" i="5"/>
  <c r="F11" i="5"/>
  <c r="G11" i="5"/>
  <c r="H11" i="5"/>
  <c r="A12" i="5"/>
  <c r="B12" i="5"/>
  <c r="C12" i="5"/>
  <c r="D12" i="5"/>
  <c r="E12" i="5"/>
  <c r="F12" i="5"/>
  <c r="G12" i="5"/>
  <c r="H12" i="5"/>
  <c r="A13" i="5"/>
  <c r="B13" i="5"/>
  <c r="C13" i="5"/>
  <c r="D13" i="5"/>
  <c r="E13" i="5"/>
  <c r="F13" i="5"/>
  <c r="G13" i="5"/>
  <c r="H13" i="5"/>
  <c r="A14" i="5"/>
  <c r="B14" i="5"/>
  <c r="C14" i="5"/>
  <c r="D14" i="5"/>
  <c r="E14" i="5"/>
  <c r="F14" i="5"/>
  <c r="G14" i="5"/>
  <c r="H14" i="5"/>
  <c r="A15" i="5"/>
  <c r="B15" i="5"/>
  <c r="C15" i="5"/>
  <c r="D15" i="5"/>
  <c r="E15" i="5"/>
  <c r="F15" i="5"/>
  <c r="G15" i="5"/>
  <c r="H15" i="5"/>
  <c r="A16" i="5"/>
  <c r="B16" i="5"/>
  <c r="C16" i="5"/>
  <c r="D16" i="5"/>
  <c r="E16" i="5"/>
  <c r="F16" i="5"/>
  <c r="G16" i="5"/>
  <c r="H16" i="5"/>
  <c r="A17" i="5"/>
  <c r="B17" i="5"/>
  <c r="C17" i="5"/>
  <c r="D17" i="5"/>
  <c r="E17" i="5"/>
  <c r="F17" i="5"/>
  <c r="G17" i="5"/>
  <c r="H17" i="5"/>
  <c r="A18" i="5"/>
  <c r="B18" i="5"/>
  <c r="C18" i="5"/>
  <c r="D18" i="5"/>
  <c r="E18" i="5"/>
  <c r="F18" i="5"/>
  <c r="G18" i="5"/>
  <c r="H18" i="5"/>
  <c r="A19" i="5"/>
  <c r="B19" i="5"/>
  <c r="C19" i="5"/>
  <c r="D19" i="5"/>
  <c r="E19" i="5"/>
  <c r="F19" i="5"/>
  <c r="G19" i="5"/>
  <c r="H19" i="5"/>
  <c r="A20" i="5"/>
  <c r="B20" i="5"/>
  <c r="C20" i="5"/>
  <c r="D20" i="5"/>
  <c r="E20" i="5"/>
  <c r="F20" i="5"/>
  <c r="G20" i="5"/>
  <c r="H20" i="5"/>
  <c r="A21" i="5"/>
  <c r="B21" i="5"/>
  <c r="C21" i="5"/>
  <c r="D21" i="5"/>
  <c r="E21" i="5"/>
  <c r="F21" i="5"/>
  <c r="G21" i="5"/>
  <c r="H21" i="5"/>
  <c r="A22" i="5"/>
  <c r="B22" i="5"/>
  <c r="C22" i="5"/>
  <c r="D22" i="5"/>
  <c r="E22" i="5"/>
  <c r="F22" i="5"/>
  <c r="G22" i="5"/>
  <c r="H22" i="5"/>
  <c r="A23" i="5"/>
  <c r="B23" i="5"/>
  <c r="C23" i="5"/>
  <c r="D23" i="5"/>
  <c r="E23" i="5"/>
  <c r="F23" i="5"/>
  <c r="G23" i="5"/>
  <c r="H23" i="5"/>
  <c r="A24" i="5"/>
  <c r="B24" i="5"/>
  <c r="C24" i="5"/>
  <c r="D24" i="5"/>
  <c r="E24" i="5"/>
  <c r="F24" i="5"/>
  <c r="G24" i="5"/>
  <c r="H24" i="5"/>
  <c r="A25" i="5"/>
  <c r="B25" i="5"/>
  <c r="C25" i="5"/>
  <c r="D25" i="5"/>
  <c r="E25" i="5"/>
  <c r="F25" i="5"/>
  <c r="G25" i="5"/>
  <c r="H25" i="5"/>
  <c r="A26" i="5"/>
  <c r="B26" i="5"/>
  <c r="C26" i="5"/>
  <c r="D26" i="5"/>
  <c r="E26" i="5"/>
  <c r="F26" i="5"/>
  <c r="G26" i="5"/>
  <c r="H26" i="5"/>
  <c r="A27" i="5"/>
  <c r="B27" i="5"/>
  <c r="C27" i="5"/>
  <c r="D27" i="5"/>
  <c r="E27" i="5"/>
  <c r="F27" i="5"/>
  <c r="G27" i="5"/>
  <c r="H27" i="5"/>
  <c r="A28" i="5"/>
  <c r="B28" i="5"/>
  <c r="C28" i="5"/>
  <c r="D28" i="5"/>
  <c r="E28" i="5"/>
  <c r="F28" i="5"/>
  <c r="G28" i="5"/>
  <c r="H28" i="5"/>
  <c r="A29" i="5"/>
  <c r="B29" i="5"/>
  <c r="C29" i="5"/>
  <c r="D29" i="5"/>
  <c r="E29" i="5"/>
  <c r="F29" i="5"/>
  <c r="G29" i="5"/>
  <c r="H29" i="5"/>
  <c r="A30" i="5"/>
  <c r="B30" i="5"/>
  <c r="C30" i="5"/>
  <c r="D30" i="5"/>
  <c r="E30" i="5"/>
  <c r="F30" i="5"/>
  <c r="G30" i="5"/>
  <c r="H30" i="5"/>
  <c r="A31" i="5"/>
  <c r="B31" i="5"/>
  <c r="C31" i="5"/>
  <c r="D31" i="5"/>
  <c r="E31" i="5"/>
  <c r="F31" i="5"/>
  <c r="G31" i="5"/>
  <c r="H31" i="5"/>
</calcChain>
</file>

<file path=xl/sharedStrings.xml><?xml version="1.0" encoding="utf-8"?>
<sst xmlns="http://schemas.openxmlformats.org/spreadsheetml/2006/main" count="85" uniqueCount="56">
  <si>
    <t>İSİM SOYİSİM</t>
  </si>
  <si>
    <t>OKUL</t>
  </si>
  <si>
    <t>ATLAMA</t>
  </si>
  <si>
    <t>YER</t>
  </si>
  <si>
    <t>TOPLAM</t>
  </si>
  <si>
    <t>DENGE</t>
  </si>
  <si>
    <t>ŞHT HÜSEYİN RUSO ORTAOKULU</t>
  </si>
  <si>
    <t>LEVENT KOLEJ</t>
  </si>
  <si>
    <t>TÜRK MAARİF KOLEJİ</t>
  </si>
  <si>
    <t>ATLEKS SANVERLER ORTAOKULU</t>
  </si>
  <si>
    <t>BAYRAKTAR ORTAOKULU</t>
  </si>
  <si>
    <t>POLATPAŞA</t>
  </si>
  <si>
    <t>SIRALAMA</t>
  </si>
  <si>
    <t xml:space="preserve">BAYRAKTAR ORTAOKULU </t>
  </si>
  <si>
    <t>BARFİKS</t>
  </si>
  <si>
    <t>KULPLU</t>
  </si>
  <si>
    <t>HALKA</t>
  </si>
  <si>
    <t>PARALEL</t>
  </si>
  <si>
    <t>ARMİN SEKİZLER</t>
  </si>
  <si>
    <t>TALHA KÜÇÜK</t>
  </si>
  <si>
    <t>ATLEKS</t>
  </si>
  <si>
    <t>NURİ SERİK ALBAYRAK</t>
  </si>
  <si>
    <t>ADA ÖZADA</t>
  </si>
  <si>
    <t>İBRAHİM ARAS ÇOLAK</t>
  </si>
  <si>
    <t>SÜLEYMAN SAYAR</t>
  </si>
  <si>
    <t>OKUL SIRALAMA</t>
  </si>
  <si>
    <t>TAKIM PUANI</t>
  </si>
  <si>
    <t>RUSO ORTAOKULU</t>
  </si>
  <si>
    <t>IRMAK DEMİRTAŞ</t>
  </si>
  <si>
    <t>20 TEMMUZ FEN LİSESİ</t>
  </si>
  <si>
    <t>NERİMAN VAİZ</t>
  </si>
  <si>
    <t>UMUT ÖĞÜNÇER</t>
  </si>
  <si>
    <t>ATATÜRK MESLEK LİSESİ</t>
  </si>
  <si>
    <t>DORA TÜRK</t>
  </si>
  <si>
    <t>TMK</t>
  </si>
  <si>
    <t>SONAY NASIR</t>
  </si>
  <si>
    <t>NAFİYE GİRİTLİ</t>
  </si>
  <si>
    <t>YASMİN EMİNE SÜKAN</t>
  </si>
  <si>
    <t xml:space="preserve"> ADA ERDAL</t>
  </si>
  <si>
    <t>ESİN LEMAN LİSESİ</t>
  </si>
  <si>
    <t>ECEHAN POLAT</t>
  </si>
  <si>
    <t>POLATPAŞA LİSESİ</t>
  </si>
  <si>
    <t>TALHA BUĞRA DENİZ</t>
  </si>
  <si>
    <t>NAMIK KEMAL</t>
  </si>
  <si>
    <t>TEZCAN AKBURAK</t>
  </si>
  <si>
    <t>NAMIK KEMAL LİSESİ</t>
  </si>
  <si>
    <t>GENÇ KIZ TAKIM SIRALAMASI</t>
  </si>
  <si>
    <t>GENÇ ERKEK TAKIM SIRALAMASI</t>
  </si>
  <si>
    <t>YILDIZ ERKEK TAKIM SIRALAMASI</t>
  </si>
  <si>
    <t>2023-2024 EĞİTİM ÖĞRETİ YILIMİLLİ EĞİTİM BAKANLIĞI</t>
  </si>
  <si>
    <t>EĞİTİM ORTAK HİZMETLER DAİRE MÜDÜRLÜĞÜ</t>
  </si>
  <si>
    <t>MİLLİ GÜNLER,OKUL SPORLARIVE KOL ETKİNLİKLERİKOORDİNASYON ŞUBESİ</t>
  </si>
  <si>
    <t>CİMNASTİK FEDERASYONU</t>
  </si>
  <si>
    <t>6-7 MAYIS 2024</t>
  </si>
  <si>
    <t>YILDIZ KIZ TAKIM SIRALAMASI</t>
  </si>
  <si>
    <t>YILDIZ KIZ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</si>
</sst>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6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c\Desktop\okullaras&#305;%20s&#305;ra%202024.xlsx" TargetMode="External"/><Relationship Id="rId1" Type="http://schemas.openxmlformats.org/officeDocument/2006/relationships/externalLinkPath" Target="/Users/Sc/Desktop/okullaras&#305;%20s&#305;r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üçük kız"/>
      <sheetName val="OKUL S."/>
      <sheetName val="küçük erkek"/>
      <sheetName val="yıldız kız"/>
      <sheetName val="YIL. K. S."/>
      <sheetName val="yıldız erkek"/>
      <sheetName val="genç kız"/>
      <sheetName val="OKUL S. G."/>
      <sheetName val="genç erkek"/>
      <sheetName val="hakem"/>
    </sheetNames>
    <sheetDataSet>
      <sheetData sheetId="0"/>
      <sheetData sheetId="1"/>
      <sheetData sheetId="2"/>
      <sheetData sheetId="3">
        <row r="1">
          <cell r="B1" t="str">
            <v>İSİM SOYİSİM</v>
          </cell>
          <cell r="C1" t="str">
            <v>OKUL</v>
          </cell>
          <cell r="D1" t="str">
            <v>ATLAMA</v>
          </cell>
          <cell r="E1" t="str">
            <v>DENGE</v>
          </cell>
          <cell r="F1" t="str">
            <v>YER</v>
          </cell>
          <cell r="G1" t="str">
            <v>TOPLAM</v>
          </cell>
          <cell r="H1" t="str">
            <v>BAR</v>
          </cell>
        </row>
        <row r="2">
          <cell r="A2">
            <v>1</v>
          </cell>
          <cell r="B2" t="str">
            <v>TÜLAY SEVEMMERTEROĞLU</v>
          </cell>
          <cell r="C2" t="str">
            <v xml:space="preserve">LAGSL </v>
          </cell>
          <cell r="D2">
            <v>10.130000000000001</v>
          </cell>
          <cell r="E2">
            <v>4.03</v>
          </cell>
          <cell r="F2">
            <v>9.5299999999999994</v>
          </cell>
          <cell r="G2">
            <v>27.29</v>
          </cell>
          <cell r="H2">
            <v>3.6</v>
          </cell>
        </row>
        <row r="3">
          <cell r="A3">
            <v>2</v>
          </cell>
          <cell r="B3" t="str">
            <v>NEHİR DEMİRTAŞ</v>
          </cell>
          <cell r="C3" t="str">
            <v>ŞHT HÜSEYİN RUSO ORTAOKULU</v>
          </cell>
          <cell r="D3">
            <v>10.23</v>
          </cell>
          <cell r="E3">
            <v>8.7799999999999994</v>
          </cell>
          <cell r="F3">
            <v>8</v>
          </cell>
          <cell r="G3">
            <v>27.009999999999998</v>
          </cell>
        </row>
        <row r="4">
          <cell r="A4">
            <v>3</v>
          </cell>
          <cell r="B4" t="str">
            <v>MİRA TÜRK</v>
          </cell>
          <cell r="C4" t="str">
            <v>NECAT BRİTİSH COLLEGE - LEFKOŞA</v>
          </cell>
          <cell r="D4">
            <v>9.18</v>
          </cell>
          <cell r="E4">
            <v>7.38</v>
          </cell>
          <cell r="F4">
            <v>7.38</v>
          </cell>
          <cell r="G4">
            <v>23.939999999999998</v>
          </cell>
        </row>
        <row r="5">
          <cell r="A5">
            <v>4</v>
          </cell>
          <cell r="B5" t="str">
            <v>NEFES ALTIN</v>
          </cell>
          <cell r="C5" t="str">
            <v>GÜZELYURT TÜRK MAARİF KOLEJİ</v>
          </cell>
          <cell r="D5">
            <v>8.33</v>
          </cell>
          <cell r="E5">
            <v>6.1</v>
          </cell>
          <cell r="F5">
            <v>7.93</v>
          </cell>
          <cell r="G5">
            <v>22.36</v>
          </cell>
        </row>
        <row r="6">
          <cell r="A6">
            <v>5</v>
          </cell>
          <cell r="B6" t="str">
            <v>KALERİİA PANKRATOVA</v>
          </cell>
          <cell r="C6" t="str">
            <v>İSKELE EVKAF TÜRK MAARİF KOLEJİ</v>
          </cell>
          <cell r="D6">
            <v>9.1</v>
          </cell>
          <cell r="E6">
            <v>3.2</v>
          </cell>
          <cell r="F6">
            <v>9.93</v>
          </cell>
          <cell r="G6">
            <v>22.23</v>
          </cell>
        </row>
        <row r="7">
          <cell r="A7">
            <v>6</v>
          </cell>
          <cell r="B7" t="str">
            <v>CEREN SAKALLI</v>
          </cell>
          <cell r="C7" t="str">
            <v>ŞHT HÜSEYİN RUSO ORTAOKULU</v>
          </cell>
          <cell r="D7">
            <v>9.9</v>
          </cell>
          <cell r="E7">
            <v>4.95</v>
          </cell>
          <cell r="F7">
            <v>6.73</v>
          </cell>
          <cell r="G7">
            <v>21.580000000000002</v>
          </cell>
        </row>
        <row r="8">
          <cell r="A8">
            <v>7</v>
          </cell>
          <cell r="B8" t="str">
            <v xml:space="preserve">ELİF DOĞAN </v>
          </cell>
          <cell r="C8" t="str">
            <v>ŞHT HÜSEYİN RUSO ORTAOKULU</v>
          </cell>
          <cell r="D8">
            <v>9.48</v>
          </cell>
          <cell r="E8">
            <v>1.8</v>
          </cell>
          <cell r="F8">
            <v>8.8000000000000007</v>
          </cell>
          <cell r="G8">
            <v>20.080000000000002</v>
          </cell>
        </row>
        <row r="9">
          <cell r="A9">
            <v>8</v>
          </cell>
          <cell r="B9" t="str">
            <v>OLCA ALBAYRAK</v>
          </cell>
          <cell r="C9" t="str">
            <v>GİRNE TMK</v>
          </cell>
          <cell r="D9">
            <v>8.85</v>
          </cell>
          <cell r="E9">
            <v>2.85</v>
          </cell>
          <cell r="F9">
            <v>7.7</v>
          </cell>
          <cell r="G9">
            <v>19.399999999999999</v>
          </cell>
        </row>
        <row r="10">
          <cell r="A10">
            <v>9</v>
          </cell>
          <cell r="B10" t="str">
            <v>PELİN HATİPOĞLU</v>
          </cell>
          <cell r="C10" t="str">
            <v>LEVENT KOLEJ</v>
          </cell>
          <cell r="D10">
            <v>9.4</v>
          </cell>
          <cell r="E10">
            <v>0.8</v>
          </cell>
          <cell r="F10">
            <v>8.4499999999999993</v>
          </cell>
          <cell r="G10">
            <v>18.649999999999999</v>
          </cell>
        </row>
        <row r="11">
          <cell r="A11">
            <v>10</v>
          </cell>
          <cell r="B11" t="str">
            <v>AYŞE DENİZ NECATİGİL</v>
          </cell>
          <cell r="C11" t="str">
            <v>TÜRK MAARİF KOLEJİ</v>
          </cell>
          <cell r="D11">
            <v>10.08</v>
          </cell>
          <cell r="E11">
            <v>0.1</v>
          </cell>
          <cell r="F11">
            <v>7.88</v>
          </cell>
          <cell r="G11">
            <v>18.059999999999999</v>
          </cell>
        </row>
        <row r="12">
          <cell r="A12">
            <v>11</v>
          </cell>
          <cell r="B12" t="str">
            <v>BEREN BARLASOĞLU</v>
          </cell>
          <cell r="C12" t="str">
            <v>LEVENT KOLEJ</v>
          </cell>
          <cell r="D12">
            <v>8.3800000000000008</v>
          </cell>
          <cell r="E12">
            <v>0.1</v>
          </cell>
          <cell r="F12">
            <v>8.6</v>
          </cell>
          <cell r="G12">
            <v>17.079999999999998</v>
          </cell>
        </row>
        <row r="13">
          <cell r="A13">
            <v>12</v>
          </cell>
          <cell r="B13" t="str">
            <v>GÜLAY KAYA</v>
          </cell>
          <cell r="C13" t="str">
            <v>ATLEKS SANVERLER ORTAOKULU</v>
          </cell>
          <cell r="D13">
            <v>9.6300000000000008</v>
          </cell>
          <cell r="E13">
            <v>0.13</v>
          </cell>
          <cell r="F13">
            <v>4.28</v>
          </cell>
          <cell r="G13">
            <v>14.040000000000003</v>
          </cell>
        </row>
        <row r="14">
          <cell r="A14">
            <v>13</v>
          </cell>
          <cell r="B14" t="str">
            <v>NİSAN İLKAN</v>
          </cell>
          <cell r="C14" t="str">
            <v>LEVENT KOLEJ</v>
          </cell>
          <cell r="D14">
            <v>8.68</v>
          </cell>
          <cell r="E14">
            <v>0.1</v>
          </cell>
          <cell r="F14">
            <v>3.23</v>
          </cell>
          <cell r="G14">
            <v>12.01</v>
          </cell>
        </row>
        <row r="15">
          <cell r="A15">
            <v>14</v>
          </cell>
          <cell r="B15" t="str">
            <v>LAVİN BEYAZ</v>
          </cell>
          <cell r="C15" t="str">
            <v>TÜRK MAARİF KOLEJİ</v>
          </cell>
          <cell r="D15">
            <v>8.83</v>
          </cell>
          <cell r="E15">
            <v>0.83</v>
          </cell>
          <cell r="F15">
            <v>1.1499999999999999</v>
          </cell>
          <cell r="G15">
            <v>10.81</v>
          </cell>
        </row>
        <row r="16">
          <cell r="A16">
            <v>15</v>
          </cell>
          <cell r="B16" t="str">
            <v>TUĞBA İDİSKUT</v>
          </cell>
          <cell r="C16" t="str">
            <v>BAYRAKTAR ORTAOKULU</v>
          </cell>
          <cell r="D16">
            <v>8.6</v>
          </cell>
          <cell r="E16">
            <v>0</v>
          </cell>
          <cell r="F16">
            <v>0.88</v>
          </cell>
          <cell r="G16">
            <v>9.48</v>
          </cell>
        </row>
        <row r="17">
          <cell r="A17">
            <v>16</v>
          </cell>
          <cell r="B17" t="str">
            <v>HALİMA RUSLANOWA</v>
          </cell>
          <cell r="C17" t="str">
            <v>BAYRAKTAR ORTAOKULU</v>
          </cell>
          <cell r="D17">
            <v>8.5</v>
          </cell>
          <cell r="E17">
            <v>0</v>
          </cell>
          <cell r="F17">
            <v>0.1</v>
          </cell>
          <cell r="G17">
            <v>8.6</v>
          </cell>
        </row>
        <row r="18">
          <cell r="A18">
            <v>17</v>
          </cell>
          <cell r="B18" t="str">
            <v>ELAY ÇALTIKUŞU</v>
          </cell>
          <cell r="C18" t="str">
            <v>ATLEKS SANVERLER ORTAOKULU</v>
          </cell>
          <cell r="D18">
            <v>8.1999999999999993</v>
          </cell>
          <cell r="E18">
            <v>0</v>
          </cell>
          <cell r="F18">
            <v>0.3</v>
          </cell>
          <cell r="G18">
            <v>8.5</v>
          </cell>
        </row>
        <row r="19">
          <cell r="A19">
            <v>18</v>
          </cell>
          <cell r="B19" t="str">
            <v>BALIN SEFER</v>
          </cell>
          <cell r="C19" t="str">
            <v>TÜRK MAARİF KOLEJİ</v>
          </cell>
          <cell r="D19">
            <v>5.73</v>
          </cell>
          <cell r="E19">
            <v>0</v>
          </cell>
          <cell r="F19">
            <v>0.1</v>
          </cell>
          <cell r="G19">
            <v>5.83</v>
          </cell>
        </row>
        <row r="20">
          <cell r="A20">
            <v>19</v>
          </cell>
          <cell r="B20" t="str">
            <v>NUR YILDIRIM</v>
          </cell>
          <cell r="C20" t="str">
            <v>ATLEKS SANVERLER ORTAOKULU</v>
          </cell>
          <cell r="D20">
            <v>0</v>
          </cell>
          <cell r="E20">
            <v>0</v>
          </cell>
          <cell r="F20">
            <v>0.45</v>
          </cell>
          <cell r="G20">
            <v>0.45</v>
          </cell>
        </row>
        <row r="21">
          <cell r="B21" t="str">
            <v>FATMA GÜRKUT</v>
          </cell>
          <cell r="C21" t="str">
            <v>LEVENT KOLEJ</v>
          </cell>
          <cell r="D21">
            <v>0</v>
          </cell>
          <cell r="E21">
            <v>0</v>
          </cell>
          <cell r="F21">
            <v>0.1</v>
          </cell>
          <cell r="G21">
            <v>0.1</v>
          </cell>
        </row>
        <row r="22">
          <cell r="A22">
            <v>20</v>
          </cell>
          <cell r="B22" t="str">
            <v>NAZİF ÇETO</v>
          </cell>
          <cell r="C22" t="str">
            <v>POLATPAŞA</v>
          </cell>
          <cell r="D22">
            <v>0</v>
          </cell>
          <cell r="E22">
            <v>0</v>
          </cell>
          <cell r="F22">
            <v>0.1</v>
          </cell>
          <cell r="G22">
            <v>0.1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13CC8-1ADB-455B-A6F3-62854548E240}">
  <dimension ref="A1:H31"/>
  <sheetViews>
    <sheetView tabSelected="1" workbookViewId="0">
      <selection activeCell="B8" sqref="B8"/>
    </sheetView>
  </sheetViews>
  <sheetFormatPr defaultRowHeight="15" x14ac:dyDescent="0.25"/>
  <cols>
    <col min="2" max="2" width="24.42578125" bestFit="1" customWidth="1"/>
    <col min="3" max="3" width="30.5703125" bestFit="1" customWidth="1"/>
    <col min="4" max="4" width="7.85546875" bestFit="1" customWidth="1"/>
    <col min="5" max="5" width="6.7109375" bestFit="1" customWidth="1"/>
    <col min="6" max="6" width="5" bestFit="1" customWidth="1"/>
    <col min="7" max="7" width="8" bestFit="1" customWidth="1"/>
    <col min="8" max="8" width="4.28515625" bestFit="1" customWidth="1"/>
  </cols>
  <sheetData>
    <row r="1" spans="1:8" s="5" customFormat="1" x14ac:dyDescent="0.25"/>
    <row r="2" spans="1:8" s="5" customFormat="1" x14ac:dyDescent="0.25">
      <c r="B2" s="6" t="s">
        <v>49</v>
      </c>
      <c r="C2" s="6"/>
      <c r="D2" s="6"/>
      <c r="E2" s="6"/>
      <c r="F2" s="6"/>
      <c r="G2" s="6"/>
      <c r="H2" s="6"/>
    </row>
    <row r="3" spans="1:8" s="5" customFormat="1" x14ac:dyDescent="0.25">
      <c r="B3" s="6" t="s">
        <v>50</v>
      </c>
      <c r="C3" s="6"/>
      <c r="D3" s="6"/>
      <c r="E3" s="6"/>
      <c r="F3" s="6"/>
      <c r="G3" s="6"/>
      <c r="H3" s="6"/>
    </row>
    <row r="4" spans="1:8" s="5" customFormat="1" x14ac:dyDescent="0.25">
      <c r="B4" s="6" t="s">
        <v>51</v>
      </c>
      <c r="C4" s="4"/>
      <c r="D4" s="4"/>
      <c r="E4" s="4"/>
      <c r="F4" s="4"/>
      <c r="G4" s="4"/>
      <c r="H4" s="4"/>
    </row>
    <row r="5" spans="1:8" x14ac:dyDescent="0.25">
      <c r="C5" s="7" t="s">
        <v>52</v>
      </c>
    </row>
    <row r="6" spans="1:8" x14ac:dyDescent="0.25">
      <c r="C6" s="7" t="s">
        <v>53</v>
      </c>
    </row>
    <row r="8" spans="1:8" x14ac:dyDescent="0.25">
      <c r="B8" t="s">
        <v>55</v>
      </c>
    </row>
    <row r="10" spans="1:8" x14ac:dyDescent="0.25">
      <c r="A10">
        <f>'[1]yıldız kız'!A1</f>
        <v>0</v>
      </c>
      <c r="B10" t="str">
        <f>'[1]yıldız kız'!B1</f>
        <v>İSİM SOYİSİM</v>
      </c>
      <c r="C10" t="str">
        <f>'[1]yıldız kız'!C1</f>
        <v>OKUL</v>
      </c>
      <c r="D10" t="str">
        <f>'[1]yıldız kız'!D1</f>
        <v>ATLAMA</v>
      </c>
      <c r="E10" t="str">
        <f>'[1]yıldız kız'!E1</f>
        <v>DENGE</v>
      </c>
      <c r="F10" t="str">
        <f>'[1]yıldız kız'!F1</f>
        <v>YER</v>
      </c>
      <c r="G10" t="str">
        <f>'[1]yıldız kız'!G1</f>
        <v>TOPLAM</v>
      </c>
      <c r="H10" t="str">
        <f>'[1]yıldız kız'!H1</f>
        <v>BAR</v>
      </c>
    </row>
    <row r="11" spans="1:8" x14ac:dyDescent="0.25">
      <c r="A11">
        <f>'[1]yıldız kız'!A2</f>
        <v>1</v>
      </c>
      <c r="B11" t="str">
        <f>'[1]yıldız kız'!B2</f>
        <v>TÜLAY SEVEMMERTEROĞLU</v>
      </c>
      <c r="C11" t="str">
        <f>'[1]yıldız kız'!C2</f>
        <v xml:space="preserve">LAGSL </v>
      </c>
      <c r="D11">
        <f>'[1]yıldız kız'!D2</f>
        <v>10.130000000000001</v>
      </c>
      <c r="E11">
        <f>'[1]yıldız kız'!E2</f>
        <v>4.03</v>
      </c>
      <c r="F11">
        <f>'[1]yıldız kız'!F2</f>
        <v>9.5299999999999994</v>
      </c>
      <c r="G11">
        <f>'[1]yıldız kız'!G2</f>
        <v>27.29</v>
      </c>
      <c r="H11">
        <f>'[1]yıldız kız'!H2</f>
        <v>3.6</v>
      </c>
    </row>
    <row r="12" spans="1:8" x14ac:dyDescent="0.25">
      <c r="A12">
        <f>'[1]yıldız kız'!A3</f>
        <v>2</v>
      </c>
      <c r="B12" t="str">
        <f>'[1]yıldız kız'!B3</f>
        <v>NEHİR DEMİRTAŞ</v>
      </c>
      <c r="C12" t="str">
        <f>'[1]yıldız kız'!C3</f>
        <v>ŞHT HÜSEYİN RUSO ORTAOKULU</v>
      </c>
      <c r="D12">
        <f>'[1]yıldız kız'!D3</f>
        <v>10.23</v>
      </c>
      <c r="E12">
        <f>'[1]yıldız kız'!E3</f>
        <v>8.7799999999999994</v>
      </c>
      <c r="F12">
        <f>'[1]yıldız kız'!F3</f>
        <v>8</v>
      </c>
      <c r="G12">
        <f>'[1]yıldız kız'!G3</f>
        <v>27.009999999999998</v>
      </c>
      <c r="H12">
        <f>'[1]yıldız kız'!H3</f>
        <v>0</v>
      </c>
    </row>
    <row r="13" spans="1:8" x14ac:dyDescent="0.25">
      <c r="A13">
        <f>'[1]yıldız kız'!A4</f>
        <v>3</v>
      </c>
      <c r="B13" t="str">
        <f>'[1]yıldız kız'!B4</f>
        <v>MİRA TÜRK</v>
      </c>
      <c r="C13" t="str">
        <f>'[1]yıldız kız'!C4</f>
        <v>NECAT BRİTİSH COLLEGE - LEFKOŞA</v>
      </c>
      <c r="D13">
        <f>'[1]yıldız kız'!D4</f>
        <v>9.18</v>
      </c>
      <c r="E13">
        <f>'[1]yıldız kız'!E4</f>
        <v>7.38</v>
      </c>
      <c r="F13">
        <f>'[1]yıldız kız'!F4</f>
        <v>7.38</v>
      </c>
      <c r="G13">
        <f>'[1]yıldız kız'!G4</f>
        <v>23.939999999999998</v>
      </c>
      <c r="H13">
        <f>'[1]yıldız kız'!H4</f>
        <v>0</v>
      </c>
    </row>
    <row r="14" spans="1:8" x14ac:dyDescent="0.25">
      <c r="A14">
        <f>'[1]yıldız kız'!A5</f>
        <v>4</v>
      </c>
      <c r="B14" t="str">
        <f>'[1]yıldız kız'!B5</f>
        <v>NEFES ALTIN</v>
      </c>
      <c r="C14" t="str">
        <f>'[1]yıldız kız'!C5</f>
        <v>GÜZELYURT TÜRK MAARİF KOLEJİ</v>
      </c>
      <c r="D14">
        <f>'[1]yıldız kız'!D5</f>
        <v>8.33</v>
      </c>
      <c r="E14">
        <f>'[1]yıldız kız'!E5</f>
        <v>6.1</v>
      </c>
      <c r="F14">
        <f>'[1]yıldız kız'!F5</f>
        <v>7.93</v>
      </c>
      <c r="G14">
        <f>'[1]yıldız kız'!G5</f>
        <v>22.36</v>
      </c>
      <c r="H14">
        <f>'[1]yıldız kız'!H5</f>
        <v>0</v>
      </c>
    </row>
    <row r="15" spans="1:8" x14ac:dyDescent="0.25">
      <c r="A15">
        <f>'[1]yıldız kız'!A6</f>
        <v>5</v>
      </c>
      <c r="B15" t="str">
        <f>'[1]yıldız kız'!B6</f>
        <v>KALERİİA PANKRATOVA</v>
      </c>
      <c r="C15" t="str">
        <f>'[1]yıldız kız'!C6</f>
        <v>İSKELE EVKAF TÜRK MAARİF KOLEJİ</v>
      </c>
      <c r="D15">
        <f>'[1]yıldız kız'!D6</f>
        <v>9.1</v>
      </c>
      <c r="E15">
        <f>'[1]yıldız kız'!E6</f>
        <v>3.2</v>
      </c>
      <c r="F15">
        <f>'[1]yıldız kız'!F6</f>
        <v>9.93</v>
      </c>
      <c r="G15">
        <f>'[1]yıldız kız'!G6</f>
        <v>22.23</v>
      </c>
      <c r="H15">
        <f>'[1]yıldız kız'!H6</f>
        <v>0</v>
      </c>
    </row>
    <row r="16" spans="1:8" x14ac:dyDescent="0.25">
      <c r="A16">
        <f>'[1]yıldız kız'!A7</f>
        <v>6</v>
      </c>
      <c r="B16" t="str">
        <f>'[1]yıldız kız'!B7</f>
        <v>CEREN SAKALLI</v>
      </c>
      <c r="C16" t="str">
        <f>'[1]yıldız kız'!C7</f>
        <v>ŞHT HÜSEYİN RUSO ORTAOKULU</v>
      </c>
      <c r="D16">
        <f>'[1]yıldız kız'!D7</f>
        <v>9.9</v>
      </c>
      <c r="E16">
        <f>'[1]yıldız kız'!E7</f>
        <v>4.95</v>
      </c>
      <c r="F16">
        <f>'[1]yıldız kız'!F7</f>
        <v>6.73</v>
      </c>
      <c r="G16">
        <f>'[1]yıldız kız'!G7</f>
        <v>21.580000000000002</v>
      </c>
      <c r="H16">
        <f>'[1]yıldız kız'!H7</f>
        <v>0</v>
      </c>
    </row>
    <row r="17" spans="1:8" x14ac:dyDescent="0.25">
      <c r="A17">
        <f>'[1]yıldız kız'!A8</f>
        <v>7</v>
      </c>
      <c r="B17" t="str">
        <f>'[1]yıldız kız'!B8</f>
        <v xml:space="preserve">ELİF DOĞAN </v>
      </c>
      <c r="C17" t="str">
        <f>'[1]yıldız kız'!C8</f>
        <v>ŞHT HÜSEYİN RUSO ORTAOKULU</v>
      </c>
      <c r="D17">
        <f>'[1]yıldız kız'!D8</f>
        <v>9.48</v>
      </c>
      <c r="E17">
        <f>'[1]yıldız kız'!E8</f>
        <v>1.8</v>
      </c>
      <c r="F17">
        <f>'[1]yıldız kız'!F8</f>
        <v>8.8000000000000007</v>
      </c>
      <c r="G17">
        <f>'[1]yıldız kız'!G8</f>
        <v>20.080000000000002</v>
      </c>
      <c r="H17">
        <f>'[1]yıldız kız'!H8</f>
        <v>0</v>
      </c>
    </row>
    <row r="18" spans="1:8" x14ac:dyDescent="0.25">
      <c r="A18">
        <f>'[1]yıldız kız'!A9</f>
        <v>8</v>
      </c>
      <c r="B18" t="str">
        <f>'[1]yıldız kız'!B9</f>
        <v>OLCA ALBAYRAK</v>
      </c>
      <c r="C18" t="str">
        <f>'[1]yıldız kız'!C9</f>
        <v>GİRNE TMK</v>
      </c>
      <c r="D18">
        <f>'[1]yıldız kız'!D9</f>
        <v>8.85</v>
      </c>
      <c r="E18">
        <f>'[1]yıldız kız'!E9</f>
        <v>2.85</v>
      </c>
      <c r="F18">
        <f>'[1]yıldız kız'!F9</f>
        <v>7.7</v>
      </c>
      <c r="G18">
        <f>'[1]yıldız kız'!G9</f>
        <v>19.399999999999999</v>
      </c>
      <c r="H18">
        <f>'[1]yıldız kız'!H9</f>
        <v>0</v>
      </c>
    </row>
    <row r="19" spans="1:8" x14ac:dyDescent="0.25">
      <c r="A19">
        <f>'[1]yıldız kız'!A10</f>
        <v>9</v>
      </c>
      <c r="B19" t="str">
        <f>'[1]yıldız kız'!B10</f>
        <v>PELİN HATİPOĞLU</v>
      </c>
      <c r="C19" t="str">
        <f>'[1]yıldız kız'!C10</f>
        <v>LEVENT KOLEJ</v>
      </c>
      <c r="D19">
        <f>'[1]yıldız kız'!D10</f>
        <v>9.4</v>
      </c>
      <c r="E19">
        <f>'[1]yıldız kız'!E10</f>
        <v>0.8</v>
      </c>
      <c r="F19">
        <f>'[1]yıldız kız'!F10</f>
        <v>8.4499999999999993</v>
      </c>
      <c r="G19">
        <f>'[1]yıldız kız'!G10</f>
        <v>18.649999999999999</v>
      </c>
      <c r="H19">
        <f>'[1]yıldız kız'!H10</f>
        <v>0</v>
      </c>
    </row>
    <row r="20" spans="1:8" x14ac:dyDescent="0.25">
      <c r="A20">
        <f>'[1]yıldız kız'!A11</f>
        <v>10</v>
      </c>
      <c r="B20" t="str">
        <f>'[1]yıldız kız'!B11</f>
        <v>AYŞE DENİZ NECATİGİL</v>
      </c>
      <c r="C20" t="str">
        <f>'[1]yıldız kız'!C11</f>
        <v>TÜRK MAARİF KOLEJİ</v>
      </c>
      <c r="D20">
        <f>'[1]yıldız kız'!D11</f>
        <v>10.08</v>
      </c>
      <c r="E20">
        <f>'[1]yıldız kız'!E11</f>
        <v>0.1</v>
      </c>
      <c r="F20">
        <f>'[1]yıldız kız'!F11</f>
        <v>7.88</v>
      </c>
      <c r="G20">
        <f>'[1]yıldız kız'!G11</f>
        <v>18.059999999999999</v>
      </c>
      <c r="H20">
        <f>'[1]yıldız kız'!H11</f>
        <v>0</v>
      </c>
    </row>
    <row r="21" spans="1:8" x14ac:dyDescent="0.25">
      <c r="A21">
        <f>'[1]yıldız kız'!A12</f>
        <v>11</v>
      </c>
      <c r="B21" t="str">
        <f>'[1]yıldız kız'!B12</f>
        <v>BEREN BARLASOĞLU</v>
      </c>
      <c r="C21" t="str">
        <f>'[1]yıldız kız'!C12</f>
        <v>LEVENT KOLEJ</v>
      </c>
      <c r="D21">
        <f>'[1]yıldız kız'!D12</f>
        <v>8.3800000000000008</v>
      </c>
      <c r="E21">
        <f>'[1]yıldız kız'!E12</f>
        <v>0.1</v>
      </c>
      <c r="F21">
        <f>'[1]yıldız kız'!F12</f>
        <v>8.6</v>
      </c>
      <c r="G21">
        <f>'[1]yıldız kız'!G12</f>
        <v>17.079999999999998</v>
      </c>
      <c r="H21">
        <f>'[1]yıldız kız'!H12</f>
        <v>0</v>
      </c>
    </row>
    <row r="22" spans="1:8" x14ac:dyDescent="0.25">
      <c r="A22">
        <f>'[1]yıldız kız'!A13</f>
        <v>12</v>
      </c>
      <c r="B22" t="str">
        <f>'[1]yıldız kız'!B13</f>
        <v>GÜLAY KAYA</v>
      </c>
      <c r="C22" t="str">
        <f>'[1]yıldız kız'!C13</f>
        <v>ATLEKS SANVERLER ORTAOKULU</v>
      </c>
      <c r="D22">
        <f>'[1]yıldız kız'!D13</f>
        <v>9.6300000000000008</v>
      </c>
      <c r="E22">
        <f>'[1]yıldız kız'!E13</f>
        <v>0.13</v>
      </c>
      <c r="F22">
        <f>'[1]yıldız kız'!F13</f>
        <v>4.28</v>
      </c>
      <c r="G22">
        <f>'[1]yıldız kız'!G13</f>
        <v>14.040000000000003</v>
      </c>
      <c r="H22">
        <f>'[1]yıldız kız'!H13</f>
        <v>0</v>
      </c>
    </row>
    <row r="23" spans="1:8" x14ac:dyDescent="0.25">
      <c r="A23">
        <f>'[1]yıldız kız'!A14</f>
        <v>13</v>
      </c>
      <c r="B23" t="str">
        <f>'[1]yıldız kız'!B14</f>
        <v>NİSAN İLKAN</v>
      </c>
      <c r="C23" t="str">
        <f>'[1]yıldız kız'!C14</f>
        <v>LEVENT KOLEJ</v>
      </c>
      <c r="D23">
        <f>'[1]yıldız kız'!D14</f>
        <v>8.68</v>
      </c>
      <c r="E23">
        <f>'[1]yıldız kız'!E14</f>
        <v>0.1</v>
      </c>
      <c r="F23">
        <f>'[1]yıldız kız'!F14</f>
        <v>3.23</v>
      </c>
      <c r="G23">
        <f>'[1]yıldız kız'!G14</f>
        <v>12.01</v>
      </c>
      <c r="H23">
        <f>'[1]yıldız kız'!H14</f>
        <v>0</v>
      </c>
    </row>
    <row r="24" spans="1:8" x14ac:dyDescent="0.25">
      <c r="A24">
        <f>'[1]yıldız kız'!A15</f>
        <v>14</v>
      </c>
      <c r="B24" t="str">
        <f>'[1]yıldız kız'!B15</f>
        <v>LAVİN BEYAZ</v>
      </c>
      <c r="C24" t="str">
        <f>'[1]yıldız kız'!C15</f>
        <v>TÜRK MAARİF KOLEJİ</v>
      </c>
      <c r="D24">
        <f>'[1]yıldız kız'!D15</f>
        <v>8.83</v>
      </c>
      <c r="E24">
        <f>'[1]yıldız kız'!E15</f>
        <v>0.83</v>
      </c>
      <c r="F24">
        <f>'[1]yıldız kız'!F15</f>
        <v>1.1499999999999999</v>
      </c>
      <c r="G24">
        <f>'[1]yıldız kız'!G15</f>
        <v>10.81</v>
      </c>
      <c r="H24">
        <f>'[1]yıldız kız'!H15</f>
        <v>0</v>
      </c>
    </row>
    <row r="25" spans="1:8" x14ac:dyDescent="0.25">
      <c r="A25">
        <f>'[1]yıldız kız'!A16</f>
        <v>15</v>
      </c>
      <c r="B25" t="str">
        <f>'[1]yıldız kız'!B16</f>
        <v>TUĞBA İDİSKUT</v>
      </c>
      <c r="C25" t="str">
        <f>'[1]yıldız kız'!C16</f>
        <v>BAYRAKTAR ORTAOKULU</v>
      </c>
      <c r="D25">
        <f>'[1]yıldız kız'!D16</f>
        <v>8.6</v>
      </c>
      <c r="E25">
        <f>'[1]yıldız kız'!E16</f>
        <v>0</v>
      </c>
      <c r="F25">
        <f>'[1]yıldız kız'!F16</f>
        <v>0.88</v>
      </c>
      <c r="G25">
        <f>'[1]yıldız kız'!G16</f>
        <v>9.48</v>
      </c>
      <c r="H25">
        <f>'[1]yıldız kız'!H16</f>
        <v>0</v>
      </c>
    </row>
    <row r="26" spans="1:8" x14ac:dyDescent="0.25">
      <c r="A26">
        <f>'[1]yıldız kız'!A17</f>
        <v>16</v>
      </c>
      <c r="B26" t="str">
        <f>'[1]yıldız kız'!B17</f>
        <v>HALİMA RUSLANOWA</v>
      </c>
      <c r="C26" t="str">
        <f>'[1]yıldız kız'!C17</f>
        <v>BAYRAKTAR ORTAOKULU</v>
      </c>
      <c r="D26">
        <f>'[1]yıldız kız'!D17</f>
        <v>8.5</v>
      </c>
      <c r="E26">
        <f>'[1]yıldız kız'!E17</f>
        <v>0</v>
      </c>
      <c r="F26">
        <f>'[1]yıldız kız'!F17</f>
        <v>0.1</v>
      </c>
      <c r="G26">
        <f>'[1]yıldız kız'!G17</f>
        <v>8.6</v>
      </c>
      <c r="H26">
        <f>'[1]yıldız kız'!H17</f>
        <v>0</v>
      </c>
    </row>
    <row r="27" spans="1:8" x14ac:dyDescent="0.25">
      <c r="A27">
        <f>'[1]yıldız kız'!A18</f>
        <v>17</v>
      </c>
      <c r="B27" t="str">
        <f>'[1]yıldız kız'!B18</f>
        <v>ELAY ÇALTIKUŞU</v>
      </c>
      <c r="C27" t="str">
        <f>'[1]yıldız kız'!C18</f>
        <v>ATLEKS SANVERLER ORTAOKULU</v>
      </c>
      <c r="D27">
        <f>'[1]yıldız kız'!D18</f>
        <v>8.1999999999999993</v>
      </c>
      <c r="E27">
        <f>'[1]yıldız kız'!E18</f>
        <v>0</v>
      </c>
      <c r="F27">
        <f>'[1]yıldız kız'!F18</f>
        <v>0.3</v>
      </c>
      <c r="G27">
        <f>'[1]yıldız kız'!G18</f>
        <v>8.5</v>
      </c>
      <c r="H27">
        <f>'[1]yıldız kız'!H18</f>
        <v>0</v>
      </c>
    </row>
    <row r="28" spans="1:8" x14ac:dyDescent="0.25">
      <c r="A28">
        <f>'[1]yıldız kız'!A19</f>
        <v>18</v>
      </c>
      <c r="B28" t="str">
        <f>'[1]yıldız kız'!B19</f>
        <v>BALIN SEFER</v>
      </c>
      <c r="C28" t="str">
        <f>'[1]yıldız kız'!C19</f>
        <v>TÜRK MAARİF KOLEJİ</v>
      </c>
      <c r="D28">
        <f>'[1]yıldız kız'!D19</f>
        <v>5.73</v>
      </c>
      <c r="E28">
        <f>'[1]yıldız kız'!E19</f>
        <v>0</v>
      </c>
      <c r="F28">
        <f>'[1]yıldız kız'!F19</f>
        <v>0.1</v>
      </c>
      <c r="G28">
        <f>'[1]yıldız kız'!G19</f>
        <v>5.83</v>
      </c>
      <c r="H28">
        <f>'[1]yıldız kız'!H19</f>
        <v>0</v>
      </c>
    </row>
    <row r="29" spans="1:8" x14ac:dyDescent="0.25">
      <c r="A29">
        <f>'[1]yıldız kız'!A20</f>
        <v>19</v>
      </c>
      <c r="B29" t="str">
        <f>'[1]yıldız kız'!B20</f>
        <v>NUR YILDIRIM</v>
      </c>
      <c r="C29" t="str">
        <f>'[1]yıldız kız'!C20</f>
        <v>ATLEKS SANVERLER ORTAOKULU</v>
      </c>
      <c r="D29">
        <f>'[1]yıldız kız'!D20</f>
        <v>0</v>
      </c>
      <c r="E29">
        <f>'[1]yıldız kız'!E20</f>
        <v>0</v>
      </c>
      <c r="F29">
        <f>'[1]yıldız kız'!F20</f>
        <v>0.45</v>
      </c>
      <c r="G29">
        <f>'[1]yıldız kız'!G20</f>
        <v>0.45</v>
      </c>
      <c r="H29">
        <f>'[1]yıldız kız'!H20</f>
        <v>0</v>
      </c>
    </row>
    <row r="30" spans="1:8" x14ac:dyDescent="0.25">
      <c r="A30">
        <f>'[1]yıldız kız'!A21</f>
        <v>0</v>
      </c>
      <c r="B30" t="str">
        <f>'[1]yıldız kız'!B21</f>
        <v>FATMA GÜRKUT</v>
      </c>
      <c r="C30" t="str">
        <f>'[1]yıldız kız'!C21</f>
        <v>LEVENT KOLEJ</v>
      </c>
      <c r="D30">
        <f>'[1]yıldız kız'!D21</f>
        <v>0</v>
      </c>
      <c r="E30">
        <f>'[1]yıldız kız'!E21</f>
        <v>0</v>
      </c>
      <c r="F30">
        <f>'[1]yıldız kız'!F21</f>
        <v>0.1</v>
      </c>
      <c r="G30">
        <f>'[1]yıldız kız'!G21</f>
        <v>0.1</v>
      </c>
      <c r="H30">
        <f>'[1]yıldız kız'!H21</f>
        <v>0</v>
      </c>
    </row>
    <row r="31" spans="1:8" x14ac:dyDescent="0.25">
      <c r="A31">
        <f>'[1]yıldız kız'!A22</f>
        <v>20</v>
      </c>
      <c r="B31" t="str">
        <f>'[1]yıldız kız'!B22</f>
        <v>NAZİF ÇETO</v>
      </c>
      <c r="C31" t="str">
        <f>'[1]yıldız kız'!C22</f>
        <v>POLATPAŞA</v>
      </c>
      <c r="D31">
        <f>'[1]yıldız kız'!D22</f>
        <v>0</v>
      </c>
      <c r="E31">
        <f>'[1]yıldız kız'!E22</f>
        <v>0</v>
      </c>
      <c r="F31">
        <f>'[1]yıldız kız'!F22</f>
        <v>0.1</v>
      </c>
      <c r="G31">
        <f>'[1]yıldız kız'!G22</f>
        <v>0.1</v>
      </c>
      <c r="H31">
        <f>'[1]yıldız kız'!H22</f>
        <v>0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280C7-8FDB-4C08-9012-345FC69A7523}">
  <dimension ref="A2:B9"/>
  <sheetViews>
    <sheetView workbookViewId="0">
      <selection activeCell="A2" sqref="A2:B2"/>
    </sheetView>
  </sheetViews>
  <sheetFormatPr defaultRowHeight="15" x14ac:dyDescent="0.25"/>
  <cols>
    <col min="1" max="1" width="28.28515625" bestFit="1" customWidth="1"/>
    <col min="2" max="2" width="10" bestFit="1" customWidth="1"/>
  </cols>
  <sheetData>
    <row r="2" spans="1:2" x14ac:dyDescent="0.25">
      <c r="A2" s="6" t="s">
        <v>54</v>
      </c>
      <c r="B2" s="4"/>
    </row>
    <row r="4" spans="1:2" x14ac:dyDescent="0.25">
      <c r="A4" s="2" t="s">
        <v>1</v>
      </c>
      <c r="B4" s="2" t="s">
        <v>12</v>
      </c>
    </row>
    <row r="5" spans="1:2" x14ac:dyDescent="0.25">
      <c r="A5" s="1" t="s">
        <v>6</v>
      </c>
      <c r="B5" s="1">
        <v>50.66</v>
      </c>
    </row>
    <row r="6" spans="1:2" x14ac:dyDescent="0.25">
      <c r="A6" s="1" t="s">
        <v>7</v>
      </c>
      <c r="B6" s="1">
        <v>36.03</v>
      </c>
    </row>
    <row r="7" spans="1:2" x14ac:dyDescent="0.25">
      <c r="A7" s="1" t="s">
        <v>8</v>
      </c>
      <c r="B7" s="1">
        <v>28.87</v>
      </c>
    </row>
    <row r="8" spans="1:2" x14ac:dyDescent="0.25">
      <c r="A8" s="1" t="s">
        <v>9</v>
      </c>
      <c r="B8" s="1">
        <v>22.69</v>
      </c>
    </row>
    <row r="9" spans="1:2" x14ac:dyDescent="0.25">
      <c r="A9" s="1" t="s">
        <v>13</v>
      </c>
      <c r="B9" s="1">
        <v>18.079999999999998</v>
      </c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8DB5C-2576-45E1-BFF4-D4EB0075E85A}">
  <dimension ref="A2:J14"/>
  <sheetViews>
    <sheetView workbookViewId="0">
      <selection activeCell="B2" sqref="B2:C2"/>
    </sheetView>
  </sheetViews>
  <sheetFormatPr defaultRowHeight="15" x14ac:dyDescent="0.25"/>
  <cols>
    <col min="2" max="2" width="19.42578125" bestFit="1" customWidth="1"/>
    <col min="3" max="3" width="28.28515625" bestFit="1" customWidth="1"/>
  </cols>
  <sheetData>
    <row r="2" spans="1:10" x14ac:dyDescent="0.25">
      <c r="B2" s="4" t="s">
        <v>48</v>
      </c>
      <c r="C2" s="4"/>
    </row>
    <row r="4" spans="1:10" x14ac:dyDescent="0.25">
      <c r="B4" t="s">
        <v>0</v>
      </c>
      <c r="C4" t="s">
        <v>1</v>
      </c>
      <c r="D4" t="s">
        <v>3</v>
      </c>
      <c r="E4" t="s">
        <v>2</v>
      </c>
      <c r="F4" t="s">
        <v>14</v>
      </c>
      <c r="G4" t="s">
        <v>15</v>
      </c>
      <c r="H4" t="s">
        <v>16</v>
      </c>
      <c r="I4" t="s">
        <v>17</v>
      </c>
      <c r="J4" t="s">
        <v>4</v>
      </c>
    </row>
    <row r="5" spans="1:10" x14ac:dyDescent="0.25">
      <c r="A5">
        <v>1</v>
      </c>
      <c r="B5" t="s">
        <v>19</v>
      </c>
      <c r="C5" t="s">
        <v>20</v>
      </c>
      <c r="D5">
        <v>7.88</v>
      </c>
      <c r="E5">
        <v>9.48</v>
      </c>
      <c r="H5">
        <v>0.8</v>
      </c>
      <c r="I5">
        <v>0.1</v>
      </c>
      <c r="J5">
        <f t="shared" ref="J5:J10" si="0">SUM(D5:I5)</f>
        <v>18.260000000000002</v>
      </c>
    </row>
    <row r="6" spans="1:10" x14ac:dyDescent="0.25">
      <c r="A6">
        <v>0.2</v>
      </c>
      <c r="B6" t="s">
        <v>18</v>
      </c>
      <c r="C6" t="s">
        <v>6</v>
      </c>
      <c r="D6">
        <v>7.98</v>
      </c>
      <c r="E6">
        <v>9.5299999999999994</v>
      </c>
      <c r="H6">
        <v>0.1</v>
      </c>
      <c r="I6">
        <v>0.1</v>
      </c>
      <c r="J6">
        <f t="shared" si="0"/>
        <v>17.71</v>
      </c>
    </row>
    <row r="7" spans="1:10" x14ac:dyDescent="0.25">
      <c r="A7">
        <v>3</v>
      </c>
      <c r="B7" t="s">
        <v>21</v>
      </c>
      <c r="C7" t="s">
        <v>6</v>
      </c>
      <c r="D7">
        <v>7.83</v>
      </c>
      <c r="E7">
        <v>9.5</v>
      </c>
      <c r="H7">
        <v>0.1</v>
      </c>
      <c r="I7">
        <v>0.1</v>
      </c>
      <c r="J7">
        <f t="shared" si="0"/>
        <v>17.53</v>
      </c>
    </row>
    <row r="8" spans="1:10" x14ac:dyDescent="0.25">
      <c r="A8">
        <v>4</v>
      </c>
      <c r="B8" t="s">
        <v>22</v>
      </c>
      <c r="C8" t="s">
        <v>8</v>
      </c>
      <c r="D8">
        <v>5.88</v>
      </c>
      <c r="E8">
        <v>9.1999999999999993</v>
      </c>
      <c r="H8">
        <v>0</v>
      </c>
      <c r="I8">
        <v>1.1000000000000001</v>
      </c>
      <c r="J8">
        <f t="shared" si="0"/>
        <v>16.18</v>
      </c>
    </row>
    <row r="9" spans="1:10" x14ac:dyDescent="0.25">
      <c r="A9">
        <v>5</v>
      </c>
      <c r="B9" t="s">
        <v>23</v>
      </c>
      <c r="C9" t="s">
        <v>6</v>
      </c>
      <c r="D9">
        <v>3.63</v>
      </c>
      <c r="E9">
        <v>9.25</v>
      </c>
      <c r="H9">
        <v>0.1</v>
      </c>
      <c r="I9">
        <v>0.1</v>
      </c>
      <c r="J9">
        <f t="shared" si="0"/>
        <v>13.079999999999998</v>
      </c>
    </row>
    <row r="10" spans="1:10" x14ac:dyDescent="0.25">
      <c r="A10">
        <v>6</v>
      </c>
      <c r="B10" t="s">
        <v>24</v>
      </c>
      <c r="C10" t="s">
        <v>10</v>
      </c>
      <c r="D10">
        <v>2.08</v>
      </c>
      <c r="E10">
        <v>8.6999999999999993</v>
      </c>
      <c r="H10">
        <v>0.1</v>
      </c>
      <c r="I10">
        <v>0.1</v>
      </c>
      <c r="J10">
        <f t="shared" si="0"/>
        <v>10.979999999999999</v>
      </c>
    </row>
    <row r="13" spans="1:10" x14ac:dyDescent="0.25">
      <c r="B13" s="1" t="s">
        <v>25</v>
      </c>
      <c r="C13" s="1" t="s">
        <v>26</v>
      </c>
    </row>
    <row r="14" spans="1:10" x14ac:dyDescent="0.25">
      <c r="B14" s="1" t="s">
        <v>27</v>
      </c>
      <c r="C14" s="1">
        <v>35.24</v>
      </c>
    </row>
  </sheetData>
  <autoFilter ref="A4:J10" xr:uid="{3468DB5C-2576-45E1-BFF4-D4EB0075E85A}">
    <sortState xmlns:xlrd2="http://schemas.microsoft.com/office/spreadsheetml/2017/richdata2" ref="A5:J10">
      <sortCondition descending="1" ref="J4:J10"/>
    </sortState>
  </autoFilter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90682-2B50-47C2-9574-9A296D63AE9B}">
  <dimension ref="A3:G20"/>
  <sheetViews>
    <sheetView workbookViewId="0">
      <selection activeCell="B3" sqref="B3:C3"/>
    </sheetView>
  </sheetViews>
  <sheetFormatPr defaultRowHeight="15" x14ac:dyDescent="0.25"/>
  <cols>
    <col min="2" max="2" width="19.85546875" bestFit="1" customWidth="1"/>
    <col min="3" max="3" width="21" bestFit="1" customWidth="1"/>
  </cols>
  <sheetData>
    <row r="3" spans="1:7" x14ac:dyDescent="0.25">
      <c r="B3" s="4" t="s">
        <v>46</v>
      </c>
      <c r="C3" s="4"/>
    </row>
    <row r="5" spans="1:7" x14ac:dyDescent="0.25">
      <c r="B5" t="s">
        <v>0</v>
      </c>
      <c r="C5" t="s">
        <v>1</v>
      </c>
      <c r="D5" t="s">
        <v>2</v>
      </c>
      <c r="E5" t="s">
        <v>5</v>
      </c>
      <c r="F5" t="s">
        <v>3</v>
      </c>
      <c r="G5" t="s">
        <v>4</v>
      </c>
    </row>
    <row r="6" spans="1:7" x14ac:dyDescent="0.25">
      <c r="A6">
        <v>1</v>
      </c>
      <c r="B6" t="s">
        <v>28</v>
      </c>
      <c r="C6" t="s">
        <v>29</v>
      </c>
      <c r="D6">
        <v>9.1300000000000008</v>
      </c>
      <c r="E6">
        <v>8.23</v>
      </c>
      <c r="F6">
        <v>6.15</v>
      </c>
      <c r="G6">
        <f t="shared" ref="G6:G14" si="0">SUM(D6:F6)</f>
        <v>23.509999999999998</v>
      </c>
    </row>
    <row r="7" spans="1:7" x14ac:dyDescent="0.25">
      <c r="A7">
        <v>2</v>
      </c>
      <c r="B7" t="s">
        <v>30</v>
      </c>
      <c r="C7" t="s">
        <v>29</v>
      </c>
      <c r="D7">
        <v>8.8800000000000008</v>
      </c>
      <c r="E7">
        <v>0.1</v>
      </c>
      <c r="F7">
        <v>8.65</v>
      </c>
      <c r="G7">
        <f t="shared" si="0"/>
        <v>17.630000000000003</v>
      </c>
    </row>
    <row r="8" spans="1:7" x14ac:dyDescent="0.25">
      <c r="A8">
        <v>3</v>
      </c>
      <c r="B8" t="s">
        <v>31</v>
      </c>
      <c r="C8" t="s">
        <v>32</v>
      </c>
      <c r="D8">
        <v>8.85</v>
      </c>
      <c r="E8">
        <v>0</v>
      </c>
      <c r="F8">
        <v>8.3800000000000008</v>
      </c>
      <c r="G8">
        <f t="shared" si="0"/>
        <v>17.23</v>
      </c>
    </row>
    <row r="9" spans="1:7" x14ac:dyDescent="0.25">
      <c r="A9">
        <v>4</v>
      </c>
      <c r="B9" t="s">
        <v>33</v>
      </c>
      <c r="C9" t="s">
        <v>34</v>
      </c>
      <c r="D9">
        <v>8.48</v>
      </c>
      <c r="E9">
        <v>0.93</v>
      </c>
      <c r="F9">
        <v>7.15</v>
      </c>
      <c r="G9">
        <f t="shared" si="0"/>
        <v>16.560000000000002</v>
      </c>
    </row>
    <row r="10" spans="1:7" x14ac:dyDescent="0.25">
      <c r="A10">
        <v>5</v>
      </c>
      <c r="B10" t="s">
        <v>35</v>
      </c>
      <c r="C10" t="s">
        <v>11</v>
      </c>
      <c r="D10">
        <v>7.6</v>
      </c>
      <c r="E10">
        <v>0</v>
      </c>
      <c r="F10">
        <v>7.7</v>
      </c>
      <c r="G10">
        <f t="shared" si="0"/>
        <v>15.3</v>
      </c>
    </row>
    <row r="11" spans="1:7" x14ac:dyDescent="0.25">
      <c r="A11">
        <v>6</v>
      </c>
      <c r="B11" t="s">
        <v>36</v>
      </c>
      <c r="C11" t="s">
        <v>11</v>
      </c>
      <c r="D11">
        <v>9.8800000000000008</v>
      </c>
      <c r="E11">
        <v>0</v>
      </c>
      <c r="F11">
        <v>4.4800000000000004</v>
      </c>
      <c r="G11">
        <f t="shared" si="0"/>
        <v>14.360000000000001</v>
      </c>
    </row>
    <row r="12" spans="1:7" x14ac:dyDescent="0.25">
      <c r="A12">
        <v>7</v>
      </c>
      <c r="B12" t="s">
        <v>37</v>
      </c>
      <c r="C12" t="s">
        <v>7</v>
      </c>
      <c r="D12">
        <v>6.1</v>
      </c>
      <c r="E12">
        <v>0.1</v>
      </c>
      <c r="F12">
        <v>3.08</v>
      </c>
      <c r="G12">
        <f t="shared" si="0"/>
        <v>9.2799999999999994</v>
      </c>
    </row>
    <row r="13" spans="1:7" x14ac:dyDescent="0.25">
      <c r="A13">
        <v>8</v>
      </c>
      <c r="B13" t="s">
        <v>38</v>
      </c>
      <c r="C13" t="s">
        <v>39</v>
      </c>
      <c r="D13">
        <v>7.8</v>
      </c>
      <c r="E13">
        <v>0.1</v>
      </c>
      <c r="F13">
        <v>0.1</v>
      </c>
      <c r="G13">
        <f t="shared" si="0"/>
        <v>7.9999999999999991</v>
      </c>
    </row>
    <row r="14" spans="1:7" x14ac:dyDescent="0.25">
      <c r="A14">
        <v>9</v>
      </c>
      <c r="B14" t="s">
        <v>40</v>
      </c>
      <c r="C14" t="s">
        <v>39</v>
      </c>
      <c r="D14">
        <v>0</v>
      </c>
      <c r="E14">
        <v>0</v>
      </c>
      <c r="F14">
        <v>0.1</v>
      </c>
      <c r="G14">
        <f t="shared" si="0"/>
        <v>0.1</v>
      </c>
    </row>
    <row r="17" spans="2:3" x14ac:dyDescent="0.25">
      <c r="B17" s="1" t="s">
        <v>1</v>
      </c>
      <c r="C17" s="1" t="s">
        <v>12</v>
      </c>
    </row>
    <row r="18" spans="2:3" x14ac:dyDescent="0.25">
      <c r="B18" s="1" t="s">
        <v>29</v>
      </c>
      <c r="C18" s="1">
        <v>41.14</v>
      </c>
    </row>
    <row r="19" spans="2:3" x14ac:dyDescent="0.25">
      <c r="B19" s="1" t="s">
        <v>41</v>
      </c>
      <c r="C19" s="1">
        <v>29.66</v>
      </c>
    </row>
    <row r="20" spans="2:3" x14ac:dyDescent="0.25">
      <c r="B20" s="1" t="s">
        <v>39</v>
      </c>
      <c r="C20" s="3">
        <v>45299</v>
      </c>
    </row>
  </sheetData>
  <mergeCells count="1"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AC59-7BFC-4FDB-BAC4-D17B8B78AFED}">
  <dimension ref="A2:J9"/>
  <sheetViews>
    <sheetView workbookViewId="0">
      <selection activeCell="B2" sqref="B2:C2"/>
    </sheetView>
  </sheetViews>
  <sheetFormatPr defaultRowHeight="15" x14ac:dyDescent="0.25"/>
  <cols>
    <col min="2" max="2" width="18.28515625" bestFit="1" customWidth="1"/>
    <col min="3" max="3" width="12.7109375" bestFit="1" customWidth="1"/>
  </cols>
  <sheetData>
    <row r="2" spans="1:10" x14ac:dyDescent="0.25">
      <c r="B2" s="4" t="s">
        <v>47</v>
      </c>
      <c r="C2" s="4"/>
    </row>
    <row r="4" spans="1:10" x14ac:dyDescent="0.25">
      <c r="B4" t="s">
        <v>0</v>
      </c>
      <c r="C4" t="s">
        <v>1</v>
      </c>
      <c r="D4" t="s">
        <v>3</v>
      </c>
      <c r="E4" t="s">
        <v>2</v>
      </c>
      <c r="F4" t="s">
        <v>14</v>
      </c>
      <c r="G4" t="s">
        <v>15</v>
      </c>
      <c r="H4" t="s">
        <v>16</v>
      </c>
      <c r="I4" t="s">
        <v>17</v>
      </c>
      <c r="J4" t="s">
        <v>4</v>
      </c>
    </row>
    <row r="5" spans="1:10" x14ac:dyDescent="0.25">
      <c r="A5">
        <v>1</v>
      </c>
      <c r="B5" t="s">
        <v>42</v>
      </c>
      <c r="C5" t="s">
        <v>43</v>
      </c>
      <c r="D5">
        <v>7.78</v>
      </c>
      <c r="E5">
        <v>9.98</v>
      </c>
      <c r="J5">
        <f>SUM(D5:E5)</f>
        <v>17.760000000000002</v>
      </c>
    </row>
    <row r="6" spans="1:10" x14ac:dyDescent="0.25">
      <c r="A6">
        <v>2</v>
      </c>
      <c r="B6" t="s">
        <v>44</v>
      </c>
      <c r="C6" t="s">
        <v>43</v>
      </c>
      <c r="D6">
        <v>1.45</v>
      </c>
      <c r="E6">
        <v>6.65</v>
      </c>
      <c r="J6">
        <f>SUM(D6:E6)</f>
        <v>8.1</v>
      </c>
    </row>
    <row r="8" spans="1:10" x14ac:dyDescent="0.25">
      <c r="B8" s="1"/>
      <c r="C8" s="1" t="s">
        <v>26</v>
      </c>
    </row>
    <row r="9" spans="1:10" x14ac:dyDescent="0.25">
      <c r="B9" s="1" t="s">
        <v>45</v>
      </c>
      <c r="C9" s="1">
        <v>25.86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YILDIZ KIZ</vt:lpstr>
      <vt:lpstr>TAKIM PUANLARI</vt:lpstr>
      <vt:lpstr>YILDIZ ERKEK</vt:lpstr>
      <vt:lpstr>GENÇ KIZ</vt:lpstr>
      <vt:lpstr>GENÇ ERKEK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 Çetinkaya</dc:creator>
  <cp:lastModifiedBy>ASBiL</cp:lastModifiedBy>
  <dcterms:created xsi:type="dcterms:W3CDTF">2024-05-06T11:47:16Z</dcterms:created>
  <dcterms:modified xsi:type="dcterms:W3CDTF">2024-05-08T12:10:59Z</dcterms:modified>
</cp:coreProperties>
</file>