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75" tabRatio="932" firstSheet="1" activeTab="2"/>
  </bookViews>
  <sheets>
    <sheet name="Genel Bilgiler" sheetId="1" state="hidden" r:id="rId1"/>
    <sheet name="Yıldız Kız" sheetId="2" r:id="rId2"/>
    <sheet name="Yıldız Erkek " sheetId="3" r:id="rId3"/>
  </sheets>
  <definedNames>
    <definedName name="EsasPuan" localSheetId="0">#REF!</definedName>
    <definedName name="EsasPuan" localSheetId="2">#REF!</definedName>
    <definedName name="EsasPuan" localSheetId="1">#REF!</definedName>
    <definedName name="EsasPuan">#REF!</definedName>
    <definedName name="Kodlama" localSheetId="0">#REF!</definedName>
    <definedName name="Kodlama" localSheetId="2">#REF!</definedName>
    <definedName name="Kodlama" localSheetId="1">#REF!</definedName>
    <definedName name="Kodlama">#REF!</definedName>
    <definedName name="Puanlama" localSheetId="0">#REF!</definedName>
    <definedName name="Puanlama" localSheetId="2">#REF!</definedName>
    <definedName name="Puanlama" localSheetId="1">#REF!</definedName>
    <definedName name="Puanlama">#REF!</definedName>
    <definedName name="Sonuc" localSheetId="0">#REF!</definedName>
    <definedName name="Sonuc" localSheetId="2">#REF!</definedName>
    <definedName name="Sonuc" localSheetId="1">#REF!</definedName>
    <definedName name="Sonuc">#REF!</definedName>
    <definedName name="Sporcular" localSheetId="0">#REF!</definedName>
    <definedName name="Sporcular" localSheetId="2">#REF!</definedName>
    <definedName name="Sporcular" localSheetId="1">#REF!</definedName>
    <definedName name="Sporcular">#REF!</definedName>
    <definedName name="TakımData" localSheetId="0">#REF!</definedName>
    <definedName name="TakımData" localSheetId="2">#REF!</definedName>
    <definedName name="TakımData" localSheetId="1">#REF!</definedName>
    <definedName name="TakımData">#REF!</definedName>
    <definedName name="TakımKod" localSheetId="0">#REF!</definedName>
    <definedName name="TakımKod" localSheetId="2">#REF!</definedName>
    <definedName name="TakımKod" localSheetId="1">#REF!</definedName>
    <definedName name="TakımKod">#REF!</definedName>
    <definedName name="TakımKod2" localSheetId="0">#REF!</definedName>
    <definedName name="TakımKod2" localSheetId="2">#REF!</definedName>
    <definedName name="TakımKod2" localSheetId="1">#REF!</definedName>
    <definedName name="TakımKod2">#REF!</definedName>
    <definedName name="TakımKodu">#REF!</definedName>
    <definedName name="TakımPuan" localSheetId="0">#REF!</definedName>
    <definedName name="TakımPuan" localSheetId="2">#REF!</definedName>
    <definedName name="TakımPuan" localSheetId="1">#REF!</definedName>
    <definedName name="TakımPuan">#REF!</definedName>
    <definedName name="ToplamPuanlar" localSheetId="0">#REF!</definedName>
    <definedName name="ToplamPuanlar" localSheetId="2">#REF!</definedName>
    <definedName name="ToplamPuanlar" localSheetId="1">#REF!</definedName>
    <definedName name="ToplamPuanlar">#REF!</definedName>
    <definedName name="ToplamPuanları">#REF!</definedName>
    <definedName name="_xlnm.Print_Area" localSheetId="0">'Genel Bilgiler'!$A$1:$F$15</definedName>
    <definedName name="_xlnm.Print_Area" localSheetId="2">'Yıldız Erkek '!$A$1:$F$25</definedName>
    <definedName name="_xlnm.Print_Area" localSheetId="1">'Yıldız Kız'!$A$1:$F$25</definedName>
  </definedNames>
  <calcPr fullCalcOnLoad="1"/>
</workbook>
</file>

<file path=xl/sharedStrings.xml><?xml version="1.0" encoding="utf-8"?>
<sst xmlns="http://schemas.openxmlformats.org/spreadsheetml/2006/main" count="84" uniqueCount="37">
  <si>
    <t>Sıra No</t>
  </si>
  <si>
    <t>Göğüs No</t>
  </si>
  <si>
    <t>Adı ve Soyadı</t>
  </si>
  <si>
    <t>Takım
Ferdi</t>
  </si>
  <si>
    <t>T</t>
  </si>
  <si>
    <t>Okulun Adı</t>
  </si>
  <si>
    <t>Tarih:</t>
  </si>
  <si>
    <t>e-mail:</t>
  </si>
  <si>
    <t>Doğum Tarihi   (Gün/Ay/Yıl)</t>
  </si>
  <si>
    <t>Not:</t>
  </si>
  <si>
    <t>Yarışma Adı:</t>
  </si>
  <si>
    <t>Okulun Adı:</t>
  </si>
  <si>
    <t>Mesafe:</t>
  </si>
  <si>
    <t>Kategorisi:</t>
  </si>
  <si>
    <t>Saat:</t>
  </si>
  <si>
    <t>Yer:</t>
  </si>
  <si>
    <t>2000 METRE</t>
  </si>
  <si>
    <t>İDARECİNİN;</t>
  </si>
  <si>
    <t>Adı Soyadı :</t>
  </si>
  <si>
    <t>Tel No:</t>
  </si>
  <si>
    <r>
      <t xml:space="preserve">        Sadece </t>
    </r>
    <r>
      <rPr>
        <b/>
        <i/>
        <sz val="16"/>
        <color indexed="10"/>
        <rFont val="Century Gothic"/>
        <family val="2"/>
      </rPr>
      <t>YEŞİL</t>
    </r>
    <r>
      <rPr>
        <b/>
        <i/>
        <sz val="11"/>
        <color indexed="10"/>
        <rFont val="Century Gothic"/>
        <family val="2"/>
      </rPr>
      <t xml:space="preserve"> </t>
    </r>
    <r>
      <rPr>
        <b/>
        <i/>
        <sz val="11"/>
        <rFont val="Century Gothic"/>
        <family val="2"/>
      </rPr>
      <t xml:space="preserve">renkli hücreler doldurulacak. </t>
    </r>
    <r>
      <rPr>
        <b/>
        <i/>
        <sz val="11"/>
        <color indexed="10"/>
        <rFont val="Century Gothic"/>
        <family val="2"/>
      </rPr>
      <t>Okulun Adı</t>
    </r>
    <r>
      <rPr>
        <b/>
        <i/>
        <sz val="11"/>
        <rFont val="Century Gothic"/>
        <family val="2"/>
      </rPr>
      <t xml:space="preserve">, </t>
    </r>
    <r>
      <rPr>
        <b/>
        <i/>
        <sz val="11"/>
        <color indexed="10"/>
        <rFont val="Century Gothic"/>
        <family val="2"/>
      </rPr>
      <t xml:space="preserve">öğrencinin Adı ve Soyadı </t>
    </r>
    <r>
      <rPr>
        <b/>
        <i/>
        <sz val="11"/>
        <rFont val="Century Gothic"/>
        <family val="2"/>
      </rPr>
      <t>tamamen BÜYÜK HARFLERLE yazılacak. Doğum tarihleri ise gün.ay.yıl olarak yazılacak (Örneğin 22.02.1995 gibi).</t>
    </r>
  </si>
  <si>
    <t>ÖĞRETMENİN;</t>
  </si>
  <si>
    <t>1.</t>
  </si>
  <si>
    <t>2.</t>
  </si>
  <si>
    <t>3.</t>
  </si>
  <si>
    <t>Bakanlığın Adı:</t>
  </si>
  <si>
    <t>Yaş Kategorisi:</t>
  </si>
  <si>
    <t>YILDIZ KIZ</t>
  </si>
  <si>
    <t>YILDIZ ERKEK</t>
  </si>
  <si>
    <t>KKTC MİLLİ EĞİTİM BAKANLIĞI</t>
  </si>
  <si>
    <t>OKULLAR ARASI KROS ŞAMPİYONASI</t>
  </si>
  <si>
    <t>3000 METRE</t>
  </si>
  <si>
    <t>01.09.2009 - 2010 - 2011 - 2012 Doğumlular</t>
  </si>
  <si>
    <t>ALSANCAK DOĞA PARKI</t>
  </si>
  <si>
    <t>Göğüs numaraları yarışma günü KKTC Atletizm Federasyonu tarafından yarışma yerinde dağıtılacaktır.</t>
  </si>
  <si>
    <t>Alsancak Doğa Parkında en geç saat 09:00'da hazır olunmalıdır.</t>
  </si>
  <si>
    <r>
      <t xml:space="preserve">Takım listeleri en geç 18 Aralık 2023 tarihine kadar  e-mail yolu  ile </t>
    </r>
    <r>
      <rPr>
        <b/>
        <i/>
        <sz val="10"/>
        <rFont val="Century Gothic"/>
        <family val="2"/>
      </rPr>
      <t>kibrisokulsporlari@gmail.com</t>
    </r>
    <r>
      <rPr>
        <i/>
        <sz val="10"/>
        <rFont val="Century Gothic"/>
        <family val="2"/>
      </rPr>
      <t xml:space="preserve"> adresine bildirilmelidir.</t>
    </r>
  </si>
</sst>
</file>

<file path=xl/styles.xml><?xml version="1.0" encoding="utf-8"?>
<styleSheet xmlns="http://schemas.openxmlformats.org/spreadsheetml/2006/main">
  <numFmts count="2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;@"/>
    <numFmt numFmtId="173" formatCode="[$-41F]d\ mmmm\ yyyy;@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¥€-2]\ #,##0.00_);[Red]\([$€-2]\ #,##0.00\)"/>
  </numFmts>
  <fonts count="61">
    <font>
      <sz val="10"/>
      <name val="Arial Tur"/>
      <family val="0"/>
    </font>
    <font>
      <sz val="11"/>
      <color indexed="8"/>
      <name val="Calibri"/>
      <family val="2"/>
    </font>
    <font>
      <b/>
      <i/>
      <sz val="20"/>
      <name val="Century Gothic"/>
      <family val="2"/>
    </font>
    <font>
      <i/>
      <sz val="10"/>
      <name val="Century Gothic"/>
      <family val="2"/>
    </font>
    <font>
      <b/>
      <i/>
      <sz val="11"/>
      <name val="Century Gothic"/>
      <family val="2"/>
    </font>
    <font>
      <i/>
      <sz val="11"/>
      <name val="Century Gothic"/>
      <family val="2"/>
    </font>
    <font>
      <b/>
      <i/>
      <sz val="14"/>
      <name val="Century Gothic"/>
      <family val="2"/>
    </font>
    <font>
      <b/>
      <i/>
      <sz val="12"/>
      <name val="Century Gothic"/>
      <family val="2"/>
    </font>
    <font>
      <b/>
      <i/>
      <sz val="11"/>
      <color indexed="10"/>
      <name val="Century Gothic"/>
      <family val="2"/>
    </font>
    <font>
      <b/>
      <sz val="11"/>
      <name val="Century Gothic"/>
      <family val="2"/>
    </font>
    <font>
      <b/>
      <i/>
      <sz val="16"/>
      <color indexed="10"/>
      <name val="Century Gothic"/>
      <family val="2"/>
    </font>
    <font>
      <sz val="8"/>
      <name val="Arial Tur"/>
      <family val="0"/>
    </font>
    <font>
      <b/>
      <i/>
      <sz val="10"/>
      <name val="Century Gothic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Century Gothic"/>
      <family val="2"/>
    </font>
    <font>
      <b/>
      <i/>
      <sz val="12"/>
      <color indexed="10"/>
      <name val="Century Gothic"/>
      <family val="2"/>
    </font>
    <font>
      <b/>
      <i/>
      <sz val="11"/>
      <color indexed="9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Century Gothic"/>
      <family val="2"/>
    </font>
    <font>
      <b/>
      <i/>
      <sz val="10"/>
      <color rgb="FFFF0000"/>
      <name val="Century Gothic"/>
      <family val="2"/>
    </font>
    <font>
      <b/>
      <i/>
      <sz val="12"/>
      <color rgb="FFFF0000"/>
      <name val="Century Gothic"/>
      <family val="2"/>
    </font>
    <font>
      <b/>
      <i/>
      <sz val="11"/>
      <color theme="0"/>
      <name val="Century Gothic"/>
      <family val="2"/>
    </font>
    <font>
      <b/>
      <sz val="11"/>
      <color theme="0"/>
      <name val="Century Gothic"/>
      <family val="2"/>
    </font>
    <font>
      <b/>
      <sz val="11"/>
      <color rgb="FFFF00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20" fontId="5" fillId="0" borderId="0" xfId="0" applyNumberFormat="1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73" fontId="5" fillId="0" borderId="0" xfId="0" applyNumberFormat="1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14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left" vertical="center" shrinkToFi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left" vertical="center" shrinkToFi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left" vertical="center" shrinkToFit="1"/>
      <protection/>
    </xf>
    <xf numFmtId="0" fontId="7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16" borderId="14" xfId="0" applyNumberFormat="1" applyFont="1" applyFill="1" applyBorder="1" applyAlignment="1" applyProtection="1">
      <alignment horizontal="left" vertical="center" shrinkToFit="1"/>
      <protection locked="0"/>
    </xf>
    <xf numFmtId="0" fontId="5" fillId="16" borderId="16" xfId="0" applyNumberFormat="1" applyFont="1" applyFill="1" applyBorder="1" applyAlignment="1" applyProtection="1">
      <alignment horizontal="left" vertical="center" shrinkToFit="1"/>
      <protection locked="0"/>
    </xf>
    <xf numFmtId="0" fontId="5" fillId="16" borderId="18" xfId="0" applyNumberFormat="1" applyFont="1" applyFill="1" applyBorder="1" applyAlignment="1" applyProtection="1">
      <alignment horizontal="left" vertical="center" shrinkToFit="1"/>
      <protection locked="0"/>
    </xf>
    <xf numFmtId="14" fontId="5" fillId="16" borderId="19" xfId="0" applyNumberFormat="1" applyFont="1" applyFill="1" applyBorder="1" applyAlignment="1" applyProtection="1">
      <alignment horizontal="center" vertical="center"/>
      <protection locked="0"/>
    </xf>
    <xf numFmtId="14" fontId="5" fillId="16" borderId="20" xfId="0" applyNumberFormat="1" applyFont="1" applyFill="1" applyBorder="1" applyAlignment="1" applyProtection="1">
      <alignment horizontal="center" vertical="center"/>
      <protection locked="0"/>
    </xf>
    <xf numFmtId="14" fontId="5" fillId="16" borderId="21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20" fontId="5" fillId="0" borderId="0" xfId="0" applyNumberFormat="1" applyFont="1" applyAlignment="1" applyProtection="1">
      <alignment horizontal="left" vertical="center"/>
      <protection/>
    </xf>
    <xf numFmtId="0" fontId="56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center"/>
      <protection/>
    </xf>
    <xf numFmtId="20" fontId="5" fillId="33" borderId="0" xfId="0" applyNumberFormat="1" applyFont="1" applyFill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vertical="center"/>
      <protection locked="0"/>
    </xf>
    <xf numFmtId="173" fontId="5" fillId="33" borderId="0" xfId="0" applyNumberFormat="1" applyFont="1" applyFill="1" applyAlignment="1" applyProtection="1">
      <alignment horizontal="left" vertical="center" wrapText="1"/>
      <protection locked="0"/>
    </xf>
    <xf numFmtId="0" fontId="5" fillId="16" borderId="22" xfId="0" applyFont="1" applyFill="1" applyBorder="1" applyAlignment="1" applyProtection="1">
      <alignment horizontal="left" vertical="center"/>
      <protection locked="0"/>
    </xf>
    <xf numFmtId="0" fontId="5" fillId="16" borderId="22" xfId="0" applyFont="1" applyFill="1" applyBorder="1" applyAlignment="1" applyProtection="1">
      <alignment horizontal="left" vertical="center" shrinkToFit="1"/>
      <protection locked="0"/>
    </xf>
    <xf numFmtId="0" fontId="5" fillId="16" borderId="23" xfId="0" applyFont="1" applyFill="1" applyBorder="1" applyAlignment="1" applyProtection="1">
      <alignment horizontal="left" vertical="center" shrinkToFit="1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58" fillId="34" borderId="24" xfId="0" applyFont="1" applyFill="1" applyBorder="1" applyAlignment="1" applyProtection="1">
      <alignment horizontal="center" vertical="center" wrapText="1"/>
      <protection/>
    </xf>
    <xf numFmtId="0" fontId="58" fillId="34" borderId="25" xfId="0" applyFont="1" applyFill="1" applyBorder="1" applyAlignment="1" applyProtection="1">
      <alignment horizontal="center" vertical="center" wrapText="1"/>
      <protection/>
    </xf>
    <xf numFmtId="0" fontId="59" fillId="34" borderId="25" xfId="0" applyFont="1" applyFill="1" applyBorder="1" applyAlignment="1" applyProtection="1">
      <alignment horizontal="center" vertical="center" wrapText="1"/>
      <protection/>
    </xf>
    <xf numFmtId="14" fontId="59" fillId="34" borderId="26" xfId="0" applyNumberFormat="1" applyFont="1" applyFill="1" applyBorder="1" applyAlignment="1" applyProtection="1">
      <alignment horizontal="center" vertical="center" wrapText="1"/>
      <protection/>
    </xf>
    <xf numFmtId="14" fontId="57" fillId="33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4" fontId="55" fillId="0" borderId="0" xfId="0" applyNumberFormat="1" applyFont="1" applyAlignment="1">
      <alignment horizontal="center" vertical="center"/>
    </xf>
    <xf numFmtId="14" fontId="6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33" borderId="0" xfId="0" applyFont="1" applyFill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33" borderId="0" xfId="0" applyFont="1" applyFill="1" applyAlignment="1" applyProtection="1">
      <alignment horizontal="left" vertical="center" wrapText="1"/>
      <protection locked="0"/>
    </xf>
    <xf numFmtId="0" fontId="57" fillId="33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57" fillId="0" borderId="0" xfId="0" applyFont="1" applyBorder="1" applyAlignment="1" applyProtection="1">
      <alignment horizontal="left" vertical="center"/>
      <protection/>
    </xf>
    <xf numFmtId="0" fontId="5" fillId="16" borderId="23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right" vertical="center"/>
      <protection/>
    </xf>
    <xf numFmtId="0" fontId="5" fillId="16" borderId="22" xfId="0" applyFont="1" applyFill="1" applyBorder="1" applyAlignment="1" applyProtection="1">
      <alignment horizontal="left" vertical="center"/>
      <protection locked="0"/>
    </xf>
    <xf numFmtId="0" fontId="5" fillId="16" borderId="22" xfId="0" applyFont="1" applyFill="1" applyBorder="1" applyAlignment="1" applyProtection="1">
      <alignment horizontal="left" vertical="center" shrinkToFit="1"/>
      <protection locked="0"/>
    </xf>
    <xf numFmtId="0" fontId="4" fillId="13" borderId="27" xfId="0" applyFont="1" applyFill="1" applyBorder="1" applyAlignment="1" applyProtection="1">
      <alignment horizontal="center" vertical="center" wrapText="1"/>
      <protection/>
    </xf>
    <xf numFmtId="0" fontId="4" fillId="13" borderId="28" xfId="0" applyFont="1" applyFill="1" applyBorder="1" applyAlignment="1" applyProtection="1">
      <alignment horizontal="center" vertical="center" wrapText="1"/>
      <protection/>
    </xf>
    <xf numFmtId="0" fontId="4" fillId="13" borderId="2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16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104775</xdr:rowOff>
    </xdr:from>
    <xdr:to>
      <xdr:col>2</xdr:col>
      <xdr:colOff>19050</xdr:colOff>
      <xdr:row>2</xdr:row>
      <xdr:rowOff>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10763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0</xdr:row>
      <xdr:rowOff>114300</xdr:rowOff>
    </xdr:from>
    <xdr:to>
      <xdr:col>5</xdr:col>
      <xdr:colOff>1676400</xdr:colOff>
      <xdr:row>2</xdr:row>
      <xdr:rowOff>9525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114300"/>
          <a:ext cx="1085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1162050</xdr:colOff>
      <xdr:row>7</xdr:row>
      <xdr:rowOff>114300</xdr:rowOff>
    </xdr:from>
    <xdr:to>
      <xdr:col>4</xdr:col>
      <xdr:colOff>247650</xdr:colOff>
      <xdr:row>7</xdr:row>
      <xdr:rowOff>219075</xdr:rowOff>
    </xdr:to>
    <xdr:sp>
      <xdr:nvSpPr>
        <xdr:cNvPr id="3" name="Ok: Sağ 2"/>
        <xdr:cNvSpPr>
          <a:spLocks/>
        </xdr:cNvSpPr>
      </xdr:nvSpPr>
      <xdr:spPr>
        <a:xfrm flipV="1">
          <a:off x="2428875" y="2781300"/>
          <a:ext cx="4295775" cy="104775"/>
        </a:xfrm>
        <a:prstGeom prst="rightArrow">
          <a:avLst>
            <a:gd name="adj" fmla="val 48666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1162050</xdr:colOff>
      <xdr:row>5</xdr:row>
      <xdr:rowOff>123825</xdr:rowOff>
    </xdr:from>
    <xdr:to>
      <xdr:col>4</xdr:col>
      <xdr:colOff>247650</xdr:colOff>
      <xdr:row>5</xdr:row>
      <xdr:rowOff>228600</xdr:rowOff>
    </xdr:to>
    <xdr:sp>
      <xdr:nvSpPr>
        <xdr:cNvPr id="4" name="Ok: Sağ 3"/>
        <xdr:cNvSpPr>
          <a:spLocks/>
        </xdr:cNvSpPr>
      </xdr:nvSpPr>
      <xdr:spPr>
        <a:xfrm flipV="1">
          <a:off x="2428875" y="2162175"/>
          <a:ext cx="4295775" cy="104775"/>
        </a:xfrm>
        <a:prstGeom prst="rightArrow">
          <a:avLst>
            <a:gd name="adj" fmla="val 48666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104775</xdr:rowOff>
    </xdr:from>
    <xdr:to>
      <xdr:col>1</xdr:col>
      <xdr:colOff>723900</xdr:colOff>
      <xdr:row>2</xdr:row>
      <xdr:rowOff>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0</xdr:row>
      <xdr:rowOff>114300</xdr:rowOff>
    </xdr:from>
    <xdr:to>
      <xdr:col>5</xdr:col>
      <xdr:colOff>1685925</xdr:colOff>
      <xdr:row>2</xdr:row>
      <xdr:rowOff>9525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14300"/>
          <a:ext cx="1095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104775</xdr:rowOff>
    </xdr:from>
    <xdr:to>
      <xdr:col>1</xdr:col>
      <xdr:colOff>723900</xdr:colOff>
      <xdr:row>2</xdr:row>
      <xdr:rowOff>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0</xdr:row>
      <xdr:rowOff>114300</xdr:rowOff>
    </xdr:from>
    <xdr:to>
      <xdr:col>5</xdr:col>
      <xdr:colOff>1685925</xdr:colOff>
      <xdr:row>2</xdr:row>
      <xdr:rowOff>9525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14300"/>
          <a:ext cx="1095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5"/>
  <sheetViews>
    <sheetView zoomScaleSheetLayoutView="118" zoomScalePageLayoutView="0" workbookViewId="0" topLeftCell="A1">
      <selection activeCell="B12" sqref="B12:F12"/>
    </sheetView>
  </sheetViews>
  <sheetFormatPr defaultColWidth="9.00390625" defaultRowHeight="12.75"/>
  <cols>
    <col min="1" max="1" width="7.875" style="12" customWidth="1"/>
    <col min="2" max="2" width="8.75390625" style="12" customWidth="1"/>
    <col min="3" max="3" width="31.125" style="12" customWidth="1"/>
    <col min="4" max="4" width="37.25390625" style="4" customWidth="1"/>
    <col min="5" max="5" width="10.75390625" style="4" customWidth="1"/>
    <col min="6" max="6" width="26.75390625" style="4" customWidth="1"/>
    <col min="7" max="7" width="9.125" style="4" customWidth="1"/>
    <col min="8" max="8" width="8.375" style="4" customWidth="1"/>
    <col min="9" max="16384" width="9.125" style="4" customWidth="1"/>
  </cols>
  <sheetData>
    <row r="1" spans="1:6" s="11" customFormat="1" ht="18" customHeight="1">
      <c r="A1" s="71" t="str">
        <f>$C$3</f>
        <v>KKTC MİLLİ EĞİTİM BAKANLIĞI</v>
      </c>
      <c r="B1" s="71"/>
      <c r="C1" s="71"/>
      <c r="D1" s="71"/>
      <c r="E1" s="71"/>
      <c r="F1" s="71"/>
    </row>
    <row r="2" spans="1:6" s="11" customFormat="1" ht="68.25" customHeight="1">
      <c r="A2" s="71"/>
      <c r="B2" s="71"/>
      <c r="C2" s="71"/>
      <c r="D2" s="71"/>
      <c r="E2" s="71"/>
      <c r="F2" s="71"/>
    </row>
    <row r="3" spans="1:6" s="11" customFormat="1" ht="24.75" customHeight="1">
      <c r="A3" s="70" t="s">
        <v>25</v>
      </c>
      <c r="B3" s="70"/>
      <c r="C3" s="72" t="s">
        <v>29</v>
      </c>
      <c r="D3" s="72"/>
      <c r="E3" s="36"/>
      <c r="F3" s="36"/>
    </row>
    <row r="4" spans="1:11" ht="24.75" customHeight="1">
      <c r="A4" s="70" t="s">
        <v>10</v>
      </c>
      <c r="B4" s="70"/>
      <c r="C4" s="72" t="s">
        <v>30</v>
      </c>
      <c r="D4" s="72"/>
      <c r="E4" s="7" t="s">
        <v>15</v>
      </c>
      <c r="F4" s="41" t="s">
        <v>33</v>
      </c>
      <c r="G4" s="3"/>
      <c r="H4" s="3"/>
      <c r="I4" s="3"/>
      <c r="J4" s="3"/>
      <c r="K4" s="3"/>
    </row>
    <row r="5" spans="1:11" ht="24.75" customHeight="1">
      <c r="A5" s="70" t="s">
        <v>12</v>
      </c>
      <c r="B5" s="70"/>
      <c r="C5" s="35" t="s">
        <v>16</v>
      </c>
      <c r="D5" s="13"/>
      <c r="E5" s="1" t="s">
        <v>6</v>
      </c>
      <c r="F5" s="42">
        <v>45280</v>
      </c>
      <c r="G5" s="3"/>
      <c r="H5" s="3"/>
      <c r="I5" s="3"/>
      <c r="J5" s="3"/>
      <c r="K5" s="3"/>
    </row>
    <row r="6" spans="1:6" s="10" customFormat="1" ht="24.75" customHeight="1">
      <c r="A6" s="70" t="s">
        <v>13</v>
      </c>
      <c r="B6" s="70"/>
      <c r="C6" s="49" t="s">
        <v>27</v>
      </c>
      <c r="D6" s="13"/>
      <c r="E6" s="1" t="s">
        <v>14</v>
      </c>
      <c r="F6" s="40">
        <v>0.4375</v>
      </c>
    </row>
    <row r="7" spans="1:6" s="10" customFormat="1" ht="24.75" customHeight="1">
      <c r="A7" s="70" t="s">
        <v>12</v>
      </c>
      <c r="B7" s="70"/>
      <c r="C7" s="35" t="s">
        <v>31</v>
      </c>
      <c r="D7" s="13"/>
      <c r="E7" s="1"/>
      <c r="F7" s="1"/>
    </row>
    <row r="8" spans="1:6" s="10" customFormat="1" ht="24.75" customHeight="1">
      <c r="A8" s="70" t="s">
        <v>13</v>
      </c>
      <c r="B8" s="70"/>
      <c r="C8" s="49" t="s">
        <v>28</v>
      </c>
      <c r="D8" s="13"/>
      <c r="E8" s="1" t="s">
        <v>14</v>
      </c>
      <c r="F8" s="40">
        <v>0.4583333333333333</v>
      </c>
    </row>
    <row r="9" spans="1:6" s="10" customFormat="1" ht="24.75" customHeight="1">
      <c r="A9" s="70" t="s">
        <v>26</v>
      </c>
      <c r="B9" s="70"/>
      <c r="C9" s="73" t="s">
        <v>32</v>
      </c>
      <c r="D9" s="73"/>
      <c r="E9" s="1"/>
      <c r="F9" s="9"/>
    </row>
    <row r="10" spans="1:6" s="10" customFormat="1" ht="24.75" customHeight="1">
      <c r="A10" s="1"/>
      <c r="B10" s="1"/>
      <c r="C10" s="57">
        <v>40057</v>
      </c>
      <c r="D10" s="57">
        <v>41274</v>
      </c>
      <c r="E10" s="1"/>
      <c r="F10" s="9"/>
    </row>
    <row r="11" spans="1:3" ht="24.75" customHeight="1">
      <c r="A11" s="39" t="s">
        <v>9</v>
      </c>
      <c r="B11" s="38"/>
      <c r="C11" s="38"/>
    </row>
    <row r="12" spans="1:6" s="11" customFormat="1" ht="24.75" customHeight="1">
      <c r="A12" s="46" t="s">
        <v>22</v>
      </c>
      <c r="B12" s="69" t="s">
        <v>36</v>
      </c>
      <c r="C12" s="69"/>
      <c r="D12" s="69"/>
      <c r="E12" s="69"/>
      <c r="F12" s="69"/>
    </row>
    <row r="13" spans="1:6" s="11" customFormat="1" ht="24.75" customHeight="1">
      <c r="A13" s="46" t="s">
        <v>23</v>
      </c>
      <c r="B13" s="69" t="s">
        <v>34</v>
      </c>
      <c r="C13" s="69"/>
      <c r="D13" s="69"/>
      <c r="E13" s="69"/>
      <c r="F13" s="69"/>
    </row>
    <row r="14" spans="1:6" s="11" customFormat="1" ht="24.75" customHeight="1">
      <c r="A14" s="46" t="s">
        <v>24</v>
      </c>
      <c r="B14" s="69" t="s">
        <v>35</v>
      </c>
      <c r="C14" s="69"/>
      <c r="D14" s="69"/>
      <c r="E14" s="69"/>
      <c r="F14" s="69"/>
    </row>
    <row r="15" spans="1:3" s="11" customFormat="1" ht="24.75" customHeight="1">
      <c r="A15" s="27"/>
      <c r="B15" s="27"/>
      <c r="C15" s="27"/>
    </row>
  </sheetData>
  <sheetProtection/>
  <mergeCells count="14">
    <mergeCell ref="A1:F2"/>
    <mergeCell ref="A4:B4"/>
    <mergeCell ref="C4:D4"/>
    <mergeCell ref="A5:B5"/>
    <mergeCell ref="A3:B3"/>
    <mergeCell ref="A9:B9"/>
    <mergeCell ref="C9:D9"/>
    <mergeCell ref="C3:D3"/>
    <mergeCell ref="B12:F12"/>
    <mergeCell ref="B13:F13"/>
    <mergeCell ref="B14:F14"/>
    <mergeCell ref="A7:B7"/>
    <mergeCell ref="A8:B8"/>
    <mergeCell ref="A6:B6"/>
  </mergeCells>
  <printOptions horizontalCentered="1"/>
  <pageMargins left="0.5905511811023623" right="0.11811023622047245" top="0.4724409448818898" bottom="0.2362204724409449" header="0.2755905511811024" footer="0.1968503937007874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25"/>
  <sheetViews>
    <sheetView showZeros="0" view="pageBreakPreview" zoomScaleSheetLayoutView="100" zoomScalePageLayoutView="0" workbookViewId="0" topLeftCell="A1">
      <selection activeCell="C4" sqref="C4:D4"/>
    </sheetView>
  </sheetViews>
  <sheetFormatPr defaultColWidth="9.00390625" defaultRowHeight="12.75"/>
  <cols>
    <col min="1" max="1" width="7.25390625" style="27" customWidth="1"/>
    <col min="2" max="2" width="9.75390625" style="27" customWidth="1"/>
    <col min="3" max="3" width="32.75390625" style="27" customWidth="1"/>
    <col min="4" max="4" width="35.75390625" style="11" customWidth="1"/>
    <col min="5" max="5" width="8.25390625" style="11" customWidth="1"/>
    <col min="6" max="6" width="28.75390625" style="11" customWidth="1"/>
    <col min="7" max="7" width="14.875" style="63" customWidth="1"/>
    <col min="8" max="8" width="3.25390625" style="62" customWidth="1"/>
    <col min="9" max="9" width="13.875" style="63" customWidth="1"/>
    <col min="10" max="10" width="14.75390625" style="63" customWidth="1"/>
    <col min="11" max="16384" width="9.125" style="11" customWidth="1"/>
  </cols>
  <sheetData>
    <row r="1" spans="1:6" ht="18" customHeight="1">
      <c r="A1" s="86" t="str">
        <f>'Genel Bilgiler'!$A$1</f>
        <v>KKTC MİLLİ EĞİTİM BAKANLIĞI</v>
      </c>
      <c r="B1" s="86"/>
      <c r="C1" s="86"/>
      <c r="D1" s="86"/>
      <c r="E1" s="86"/>
      <c r="F1" s="86"/>
    </row>
    <row r="2" spans="1:6" ht="68.25" customHeight="1">
      <c r="A2" s="86"/>
      <c r="B2" s="86"/>
      <c r="C2" s="86"/>
      <c r="D2" s="86"/>
      <c r="E2" s="86"/>
      <c r="F2" s="86"/>
    </row>
    <row r="3" spans="1:11" ht="21.75" customHeight="1">
      <c r="A3" s="70" t="s">
        <v>10</v>
      </c>
      <c r="B3" s="70"/>
      <c r="C3" s="87" t="str">
        <f>'Genel Bilgiler'!$C$4</f>
        <v>OKULLAR ARASI KROS ŞAMPİYONASI</v>
      </c>
      <c r="D3" s="87"/>
      <c r="E3" s="2"/>
      <c r="F3" s="2"/>
      <c r="G3" s="64"/>
      <c r="H3" s="65"/>
      <c r="I3" s="64"/>
      <c r="J3" s="64"/>
      <c r="K3" s="3"/>
    </row>
    <row r="4" spans="1:11" ht="21.75" customHeight="1">
      <c r="A4" s="70" t="s">
        <v>11</v>
      </c>
      <c r="B4" s="70"/>
      <c r="C4" s="88"/>
      <c r="D4" s="88"/>
      <c r="E4" s="1" t="s">
        <v>14</v>
      </c>
      <c r="F4" s="5">
        <f>'Genel Bilgiler'!$F$6</f>
        <v>0.4375</v>
      </c>
      <c r="G4" s="64"/>
      <c r="H4" s="65"/>
      <c r="I4" s="64"/>
      <c r="J4" s="64"/>
      <c r="K4" s="3"/>
    </row>
    <row r="5" spans="1:11" ht="21.75" customHeight="1">
      <c r="A5" s="70" t="s">
        <v>12</v>
      </c>
      <c r="B5" s="70"/>
      <c r="C5" s="2" t="str">
        <f>'Genel Bilgiler'!C5</f>
        <v>2000 METRE</v>
      </c>
      <c r="D5" s="6"/>
      <c r="E5" s="7" t="s">
        <v>15</v>
      </c>
      <c r="F5" s="37" t="str">
        <f>'Genel Bilgiler'!F4</f>
        <v>ALSANCAK DOĞA PARKI</v>
      </c>
      <c r="G5" s="64"/>
      <c r="H5" s="65"/>
      <c r="I5" s="64"/>
      <c r="J5" s="64"/>
      <c r="K5" s="3"/>
    </row>
    <row r="6" spans="1:10" s="24" customFormat="1" ht="21.75" customHeight="1" thickBot="1">
      <c r="A6" s="76" t="s">
        <v>13</v>
      </c>
      <c r="B6" s="76"/>
      <c r="C6" s="8" t="str">
        <f>'Genel Bilgiler'!C6</f>
        <v>YILDIZ KIZ</v>
      </c>
      <c r="D6" s="13"/>
      <c r="E6" s="1" t="s">
        <v>6</v>
      </c>
      <c r="F6" s="9">
        <f>'Genel Bilgiler'!F5</f>
        <v>45280</v>
      </c>
      <c r="G6" s="58"/>
      <c r="H6" s="59"/>
      <c r="I6" s="58"/>
      <c r="J6" s="58"/>
    </row>
    <row r="7" spans="1:10" s="24" customFormat="1" ht="42" customHeight="1" thickBot="1">
      <c r="A7" s="83" t="s">
        <v>20</v>
      </c>
      <c r="B7" s="84"/>
      <c r="C7" s="84"/>
      <c r="D7" s="84"/>
      <c r="E7" s="84"/>
      <c r="F7" s="85"/>
      <c r="G7" s="58"/>
      <c r="H7" s="59"/>
      <c r="I7" s="60">
        <f>'Genel Bilgiler'!C10</f>
        <v>40057</v>
      </c>
      <c r="J7" s="60">
        <f>'Genel Bilgiler'!D10</f>
        <v>41274</v>
      </c>
    </row>
    <row r="8" spans="1:10" s="24" customFormat="1" ht="38.25" customHeight="1" thickBot="1">
      <c r="A8" s="14" t="s">
        <v>0</v>
      </c>
      <c r="B8" s="15" t="s">
        <v>1</v>
      </c>
      <c r="C8" s="15" t="s">
        <v>2</v>
      </c>
      <c r="D8" s="15" t="s">
        <v>5</v>
      </c>
      <c r="E8" s="16" t="s">
        <v>3</v>
      </c>
      <c r="F8" s="17" t="s">
        <v>8</v>
      </c>
      <c r="G8" s="58"/>
      <c r="H8" s="59"/>
      <c r="I8" s="58"/>
      <c r="J8" s="58"/>
    </row>
    <row r="9" spans="1:7" ht="21.75" customHeight="1">
      <c r="A9" s="18">
        <v>1</v>
      </c>
      <c r="B9" s="66"/>
      <c r="C9" s="29"/>
      <c r="D9" s="19">
        <f aca="true" t="shared" si="0" ref="D9:D14">$C$4</f>
        <v>0</v>
      </c>
      <c r="E9" s="51" t="s">
        <v>4</v>
      </c>
      <c r="F9" s="32"/>
      <c r="G9" s="61">
        <f>IF(F9="","",(IF(AND(F9&gt;=$I$7,F9&lt;=$J$7),"","YARIŞAMAZ")))</f>
      </c>
    </row>
    <row r="10" spans="1:7" ht="21.75" customHeight="1">
      <c r="A10" s="20">
        <v>2</v>
      </c>
      <c r="B10" s="67"/>
      <c r="C10" s="30"/>
      <c r="D10" s="21">
        <f t="shared" si="0"/>
        <v>0</v>
      </c>
      <c r="E10" s="50" t="s">
        <v>4</v>
      </c>
      <c r="F10" s="33"/>
      <c r="G10" s="61">
        <f>IF(F10="","",(IF(AND(F10&gt;=$I$7,C10&lt;=$J$7),"","YARIŞAMAZ")))</f>
      </c>
    </row>
    <row r="11" spans="1:7" ht="21.75" customHeight="1">
      <c r="A11" s="20">
        <v>3</v>
      </c>
      <c r="B11" s="67"/>
      <c r="C11" s="30"/>
      <c r="D11" s="21">
        <f t="shared" si="0"/>
        <v>0</v>
      </c>
      <c r="E11" s="50" t="s">
        <v>4</v>
      </c>
      <c r="F11" s="33"/>
      <c r="G11" s="61">
        <f>IF(F11="","",(IF(AND(F11&gt;=$I$7,C11&lt;=$J$7),"","YARIŞAMAZ")))</f>
      </c>
    </row>
    <row r="12" spans="1:7" ht="21.75" customHeight="1">
      <c r="A12" s="20">
        <v>4</v>
      </c>
      <c r="B12" s="67"/>
      <c r="C12" s="30"/>
      <c r="D12" s="21">
        <f t="shared" si="0"/>
        <v>0</v>
      </c>
      <c r="E12" s="50" t="s">
        <v>4</v>
      </c>
      <c r="F12" s="33"/>
      <c r="G12" s="61">
        <f>IF(F12="","",(IF(AND(F12&gt;=$I$7,C12&lt;=$J$7),"","YARIŞAMAZ")))</f>
      </c>
    </row>
    <row r="13" spans="1:7" ht="21.75" customHeight="1">
      <c r="A13" s="20">
        <v>5</v>
      </c>
      <c r="B13" s="67"/>
      <c r="C13" s="30"/>
      <c r="D13" s="21">
        <f t="shared" si="0"/>
        <v>0</v>
      </c>
      <c r="E13" s="50" t="s">
        <v>4</v>
      </c>
      <c r="F13" s="33"/>
      <c r="G13" s="61">
        <f>IF(F13="","",(IF(AND(F13&gt;=$I$7,C13&lt;=$J$7),"","YARIŞAMAZ")))</f>
      </c>
    </row>
    <row r="14" spans="1:7" ht="21.75" customHeight="1" thickBot="1">
      <c r="A14" s="22">
        <v>6</v>
      </c>
      <c r="B14" s="68"/>
      <c r="C14" s="31"/>
      <c r="D14" s="23">
        <f t="shared" si="0"/>
        <v>0</v>
      </c>
      <c r="E14" s="52" t="s">
        <v>4</v>
      </c>
      <c r="F14" s="34"/>
      <c r="G14" s="61">
        <f>IF(F14="","",(IF(AND(F14&gt;=$I$7,C14&lt;=$J$7),"","YARIŞAMAZ")))</f>
      </c>
    </row>
    <row r="15" spans="1:3" ht="21.75" customHeight="1">
      <c r="A15" s="11"/>
      <c r="B15" s="11"/>
      <c r="C15" s="11"/>
    </row>
    <row r="16" spans="1:6" ht="21.75" customHeight="1">
      <c r="A16" s="77" t="str">
        <f>'Genel Bilgiler'!$A$9</f>
        <v>Yaş Kategorisi:</v>
      </c>
      <c r="B16" s="77"/>
      <c r="C16" s="78" t="str">
        <f>'Genel Bilgiler'!$C$9</f>
        <v>01.09.2009 - 2010 - 2011 - 2012 Doğumlular</v>
      </c>
      <c r="D16" s="78"/>
      <c r="E16" s="78"/>
      <c r="F16" s="78"/>
    </row>
    <row r="17" spans="1:6" ht="21.75" customHeight="1">
      <c r="A17" s="7"/>
      <c r="B17" s="7"/>
      <c r="C17" s="48"/>
      <c r="D17" s="48"/>
      <c r="E17" s="48"/>
      <c r="F17" s="48"/>
    </row>
    <row r="18" spans="1:6" ht="21.75" customHeight="1">
      <c r="A18" s="77" t="s">
        <v>17</v>
      </c>
      <c r="B18" s="77"/>
      <c r="C18" s="28"/>
      <c r="D18" s="7" t="s">
        <v>21</v>
      </c>
      <c r="E18" s="75"/>
      <c r="F18" s="75"/>
    </row>
    <row r="19" spans="1:6" ht="21.75" customHeight="1">
      <c r="A19" s="80" t="s">
        <v>18</v>
      </c>
      <c r="B19" s="80"/>
      <c r="C19" s="45"/>
      <c r="D19" s="26" t="s">
        <v>18</v>
      </c>
      <c r="E19" s="79"/>
      <c r="F19" s="79"/>
    </row>
    <row r="20" spans="1:6" ht="21.75" customHeight="1">
      <c r="A20" s="80" t="s">
        <v>19</v>
      </c>
      <c r="B20" s="80"/>
      <c r="C20" s="43"/>
      <c r="D20" s="26" t="s">
        <v>19</v>
      </c>
      <c r="E20" s="81"/>
      <c r="F20" s="81"/>
    </row>
    <row r="21" spans="1:6" ht="21.75" customHeight="1">
      <c r="A21" s="80" t="s">
        <v>7</v>
      </c>
      <c r="B21" s="80"/>
      <c r="C21" s="44"/>
      <c r="D21" s="26" t="s">
        <v>7</v>
      </c>
      <c r="E21" s="82"/>
      <c r="F21" s="82"/>
    </row>
    <row r="22" spans="1:3" ht="21.75" customHeight="1">
      <c r="A22" s="39" t="s">
        <v>9</v>
      </c>
      <c r="B22" s="25"/>
      <c r="C22" s="25"/>
    </row>
    <row r="23" spans="1:6" ht="21.75" customHeight="1">
      <c r="A23" s="27" t="str">
        <f>'Genel Bilgiler'!A12</f>
        <v>1.</v>
      </c>
      <c r="B23" s="74" t="str">
        <f>'Genel Bilgiler'!B12</f>
        <v>Takım listeleri en geç 18 Aralık 2023 tarihine kadar  e-mail yolu  ile kibrisokulsporlari@gmail.com adresine bildirilmelidir.</v>
      </c>
      <c r="C23" s="74"/>
      <c r="D23" s="74"/>
      <c r="E23" s="74"/>
      <c r="F23" s="74"/>
    </row>
    <row r="24" spans="1:6" ht="21.75" customHeight="1">
      <c r="A24" s="28" t="str">
        <f>'Genel Bilgiler'!A13</f>
        <v>2.</v>
      </c>
      <c r="B24" s="74" t="str">
        <f>'Genel Bilgiler'!B13</f>
        <v>Göğüs numaraları yarışma günü KKTC Atletizm Federasyonu tarafından yarışma yerinde dağıtılacaktır.</v>
      </c>
      <c r="C24" s="74"/>
      <c r="D24" s="74"/>
      <c r="E24" s="74"/>
      <c r="F24" s="74"/>
    </row>
    <row r="25" spans="1:6" ht="21.75" customHeight="1">
      <c r="A25" s="27" t="str">
        <f>'Genel Bilgiler'!A14</f>
        <v>3.</v>
      </c>
      <c r="B25" s="74" t="str">
        <f>'Genel Bilgiler'!B14</f>
        <v>Alsancak Doğa Parkında en geç saat 09:00'da hazır olunmalıdır.</v>
      </c>
      <c r="C25" s="74"/>
      <c r="D25" s="74"/>
      <c r="E25" s="74"/>
      <c r="F25" s="74"/>
    </row>
  </sheetData>
  <sheetProtection password="CC8C" sheet="1"/>
  <mergeCells count="21">
    <mergeCell ref="A1:F2"/>
    <mergeCell ref="A3:B3"/>
    <mergeCell ref="C3:D3"/>
    <mergeCell ref="A4:B4"/>
    <mergeCell ref="C4:D4"/>
    <mergeCell ref="A5:B5"/>
    <mergeCell ref="A21:B21"/>
    <mergeCell ref="E20:F20"/>
    <mergeCell ref="E21:F21"/>
    <mergeCell ref="B25:F25"/>
    <mergeCell ref="A7:F7"/>
    <mergeCell ref="A18:B18"/>
    <mergeCell ref="A19:B19"/>
    <mergeCell ref="A20:B20"/>
    <mergeCell ref="B24:F24"/>
    <mergeCell ref="E18:F18"/>
    <mergeCell ref="B23:F23"/>
    <mergeCell ref="A6:B6"/>
    <mergeCell ref="A16:B16"/>
    <mergeCell ref="C16:F16"/>
    <mergeCell ref="E19:F19"/>
  </mergeCells>
  <conditionalFormatting sqref="D9:D14">
    <cfRule type="cellIs" priority="1" dxfId="2" operator="equal">
      <formula>0</formula>
    </cfRule>
  </conditionalFormatting>
  <printOptions horizontalCentered="1"/>
  <pageMargins left="0.1968503937007874" right="0.1968503937007874" top="0.984251968503937" bottom="0.2362204724409449" header="0.2755905511811024" footer="0.1968503937007874"/>
  <pageSetup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25"/>
  <sheetViews>
    <sheetView showZeros="0" tabSelected="1" view="pageBreakPreview" zoomScaleSheetLayoutView="100" zoomScalePageLayoutView="0" workbookViewId="0" topLeftCell="A1">
      <selection activeCell="C4" sqref="C4:D4"/>
    </sheetView>
  </sheetViews>
  <sheetFormatPr defaultColWidth="9.00390625" defaultRowHeight="12.75"/>
  <cols>
    <col min="1" max="1" width="7.25390625" style="27" customWidth="1"/>
    <col min="2" max="2" width="9.75390625" style="27" customWidth="1"/>
    <col min="3" max="3" width="32.75390625" style="27" customWidth="1"/>
    <col min="4" max="4" width="35.75390625" style="11" customWidth="1"/>
    <col min="5" max="5" width="8.25390625" style="11" customWidth="1"/>
    <col min="6" max="6" width="28.75390625" style="11" customWidth="1"/>
    <col min="7" max="7" width="14.875" style="63" customWidth="1"/>
    <col min="8" max="8" width="3.25390625" style="62" customWidth="1"/>
    <col min="9" max="9" width="13.875" style="63" customWidth="1"/>
    <col min="10" max="10" width="14.75390625" style="63" customWidth="1"/>
    <col min="11" max="16384" width="9.125" style="11" customWidth="1"/>
  </cols>
  <sheetData>
    <row r="1" spans="1:6" ht="18" customHeight="1">
      <c r="A1" s="86" t="str">
        <f>'Genel Bilgiler'!$A$1</f>
        <v>KKTC MİLLİ EĞİTİM BAKANLIĞI</v>
      </c>
      <c r="B1" s="86"/>
      <c r="C1" s="86"/>
      <c r="D1" s="86"/>
      <c r="E1" s="86"/>
      <c r="F1" s="86"/>
    </row>
    <row r="2" spans="1:6" ht="68.25" customHeight="1">
      <c r="A2" s="86"/>
      <c r="B2" s="86"/>
      <c r="C2" s="86"/>
      <c r="D2" s="86"/>
      <c r="E2" s="86"/>
      <c r="F2" s="86"/>
    </row>
    <row r="3" spans="1:11" ht="21.75" customHeight="1">
      <c r="A3" s="70" t="s">
        <v>10</v>
      </c>
      <c r="B3" s="70"/>
      <c r="C3" s="87" t="str">
        <f>'Genel Bilgiler'!$C$4</f>
        <v>OKULLAR ARASI KROS ŞAMPİYONASI</v>
      </c>
      <c r="D3" s="87"/>
      <c r="E3" s="2"/>
      <c r="F3" s="2"/>
      <c r="G3" s="64"/>
      <c r="H3" s="65"/>
      <c r="I3" s="64"/>
      <c r="J3" s="64"/>
      <c r="K3" s="3"/>
    </row>
    <row r="4" spans="1:11" ht="21.75" customHeight="1">
      <c r="A4" s="70" t="s">
        <v>11</v>
      </c>
      <c r="B4" s="70"/>
      <c r="C4" s="88"/>
      <c r="D4" s="88"/>
      <c r="E4" s="1" t="s">
        <v>14</v>
      </c>
      <c r="F4" s="5">
        <f>'Genel Bilgiler'!$F$8</f>
        <v>0.4583333333333333</v>
      </c>
      <c r="G4" s="64"/>
      <c r="H4" s="65"/>
      <c r="I4" s="64"/>
      <c r="J4" s="64"/>
      <c r="K4" s="3"/>
    </row>
    <row r="5" spans="1:11" ht="21.75" customHeight="1">
      <c r="A5" s="70" t="s">
        <v>12</v>
      </c>
      <c r="B5" s="70"/>
      <c r="C5" s="2" t="str">
        <f>'Genel Bilgiler'!C7</f>
        <v>3000 METRE</v>
      </c>
      <c r="D5" s="6"/>
      <c r="E5" s="7" t="s">
        <v>15</v>
      </c>
      <c r="F5" s="37" t="str">
        <f>'Genel Bilgiler'!F4</f>
        <v>ALSANCAK DOĞA PARKI</v>
      </c>
      <c r="G5" s="64"/>
      <c r="H5" s="65"/>
      <c r="I5" s="64"/>
      <c r="J5" s="64"/>
      <c r="K5" s="3"/>
    </row>
    <row r="6" spans="1:10" s="24" customFormat="1" ht="21.75" customHeight="1" thickBot="1">
      <c r="A6" s="76" t="s">
        <v>13</v>
      </c>
      <c r="B6" s="76"/>
      <c r="C6" s="89" t="str">
        <f>'Genel Bilgiler'!C8</f>
        <v>YILDIZ ERKEK</v>
      </c>
      <c r="D6" s="89"/>
      <c r="E6" s="1" t="s">
        <v>6</v>
      </c>
      <c r="F6" s="9">
        <f>'Genel Bilgiler'!F5</f>
        <v>45280</v>
      </c>
      <c r="G6" s="58"/>
      <c r="H6" s="59"/>
      <c r="I6" s="58"/>
      <c r="J6" s="58"/>
    </row>
    <row r="7" spans="1:10" s="24" customFormat="1" ht="42" customHeight="1" thickBot="1">
      <c r="A7" s="83" t="s">
        <v>20</v>
      </c>
      <c r="B7" s="84"/>
      <c r="C7" s="84"/>
      <c r="D7" s="84"/>
      <c r="E7" s="84"/>
      <c r="F7" s="85"/>
      <c r="G7" s="58"/>
      <c r="H7" s="59"/>
      <c r="I7" s="60">
        <f>'Genel Bilgiler'!C10</f>
        <v>40057</v>
      </c>
      <c r="J7" s="60">
        <f>'Genel Bilgiler'!D10</f>
        <v>41274</v>
      </c>
    </row>
    <row r="8" spans="1:10" s="24" customFormat="1" ht="38.25" customHeight="1" thickBot="1">
      <c r="A8" s="53" t="s">
        <v>0</v>
      </c>
      <c r="B8" s="54" t="s">
        <v>1</v>
      </c>
      <c r="C8" s="54" t="s">
        <v>2</v>
      </c>
      <c r="D8" s="54" t="s">
        <v>5</v>
      </c>
      <c r="E8" s="55" t="s">
        <v>3</v>
      </c>
      <c r="F8" s="56" t="s">
        <v>8</v>
      </c>
      <c r="G8" s="58"/>
      <c r="H8" s="59"/>
      <c r="I8" s="58"/>
      <c r="J8" s="58"/>
    </row>
    <row r="9" spans="1:7" ht="21.75" customHeight="1">
      <c r="A9" s="18">
        <v>1</v>
      </c>
      <c r="B9" s="66"/>
      <c r="C9" s="29"/>
      <c r="D9" s="19">
        <f aca="true" t="shared" si="0" ref="D9:D14">$C$4</f>
        <v>0</v>
      </c>
      <c r="E9" s="51" t="s">
        <v>4</v>
      </c>
      <c r="F9" s="32"/>
      <c r="G9" s="61">
        <f>IF(F9="","",(IF(AND(F9&gt;=$I$7,F9&lt;=$J$7),"","YARIŞAMAZ")))</f>
      </c>
    </row>
    <row r="10" spans="1:7" ht="21.75" customHeight="1">
      <c r="A10" s="20">
        <v>2</v>
      </c>
      <c r="B10" s="67"/>
      <c r="C10" s="30"/>
      <c r="D10" s="21">
        <f t="shared" si="0"/>
        <v>0</v>
      </c>
      <c r="E10" s="50" t="s">
        <v>4</v>
      </c>
      <c r="F10" s="33"/>
      <c r="G10" s="61">
        <f>IF(F10="","",(IF(AND(F10&gt;=$I$7,C10&lt;=$J$7),"","YARIŞAMAZ")))</f>
      </c>
    </row>
    <row r="11" spans="1:7" ht="21.75" customHeight="1">
      <c r="A11" s="20">
        <v>3</v>
      </c>
      <c r="B11" s="67"/>
      <c r="C11" s="30"/>
      <c r="D11" s="21">
        <f t="shared" si="0"/>
        <v>0</v>
      </c>
      <c r="E11" s="50" t="s">
        <v>4</v>
      </c>
      <c r="F11" s="33"/>
      <c r="G11" s="61">
        <f>IF(F11="","",(IF(AND(F11&gt;=$I$7,C11&lt;=$J$7),"","YARIŞAMAZ")))</f>
      </c>
    </row>
    <row r="12" spans="1:7" ht="21.75" customHeight="1">
      <c r="A12" s="20">
        <v>4</v>
      </c>
      <c r="B12" s="67"/>
      <c r="C12" s="30"/>
      <c r="D12" s="21">
        <f t="shared" si="0"/>
        <v>0</v>
      </c>
      <c r="E12" s="50" t="s">
        <v>4</v>
      </c>
      <c r="F12" s="33"/>
      <c r="G12" s="61">
        <f>IF(F12="","",(IF(AND(F12&gt;=$I$7,C12&lt;=$J$7),"","YARIŞAMAZ")))</f>
      </c>
    </row>
    <row r="13" spans="1:7" ht="21.75" customHeight="1">
      <c r="A13" s="20">
        <v>5</v>
      </c>
      <c r="B13" s="67"/>
      <c r="C13" s="30"/>
      <c r="D13" s="21">
        <f t="shared" si="0"/>
        <v>0</v>
      </c>
      <c r="E13" s="50" t="s">
        <v>4</v>
      </c>
      <c r="F13" s="33"/>
      <c r="G13" s="61">
        <f>IF(F13="","",(IF(AND(F13&gt;=$I$7,C13&lt;=$J$7),"","YARIŞAMAZ")))</f>
      </c>
    </row>
    <row r="14" spans="1:7" ht="21.75" customHeight="1" thickBot="1">
      <c r="A14" s="22">
        <v>6</v>
      </c>
      <c r="B14" s="68"/>
      <c r="C14" s="31"/>
      <c r="D14" s="23">
        <f t="shared" si="0"/>
        <v>0</v>
      </c>
      <c r="E14" s="52" t="s">
        <v>4</v>
      </c>
      <c r="F14" s="34"/>
      <c r="G14" s="61">
        <f>IF(F14="","",(IF(AND(F14&gt;=$I$7,C14&lt;=$J$7),"","YARIŞAMAZ")))</f>
      </c>
    </row>
    <row r="15" spans="1:3" ht="21.75" customHeight="1">
      <c r="A15" s="11"/>
      <c r="B15" s="11"/>
      <c r="C15" s="11"/>
    </row>
    <row r="16" spans="1:6" ht="21.75" customHeight="1">
      <c r="A16" s="77" t="str">
        <f>'Genel Bilgiler'!$A$9</f>
        <v>Yaş Kategorisi:</v>
      </c>
      <c r="B16" s="77"/>
      <c r="C16" s="78" t="str">
        <f>'Genel Bilgiler'!$C$9</f>
        <v>01.09.2009 - 2010 - 2011 - 2012 Doğumlular</v>
      </c>
      <c r="D16" s="78"/>
      <c r="E16" s="78"/>
      <c r="F16" s="78"/>
    </row>
    <row r="17" spans="1:6" ht="21.75" customHeight="1">
      <c r="A17" s="11"/>
      <c r="B17" s="11"/>
      <c r="C17" s="47"/>
      <c r="D17" s="47"/>
      <c r="E17" s="47"/>
      <c r="F17" s="47"/>
    </row>
    <row r="18" spans="1:6" ht="21.75" customHeight="1">
      <c r="A18" s="77" t="s">
        <v>17</v>
      </c>
      <c r="B18" s="77"/>
      <c r="C18" s="28"/>
      <c r="D18" s="7" t="s">
        <v>21</v>
      </c>
      <c r="E18" s="75"/>
      <c r="F18" s="75"/>
    </row>
    <row r="19" spans="1:6" ht="21.75" customHeight="1">
      <c r="A19" s="80" t="s">
        <v>18</v>
      </c>
      <c r="B19" s="80"/>
      <c r="C19" s="45"/>
      <c r="D19" s="26" t="s">
        <v>18</v>
      </c>
      <c r="E19" s="79"/>
      <c r="F19" s="79"/>
    </row>
    <row r="20" spans="1:6" ht="21.75" customHeight="1">
      <c r="A20" s="80" t="s">
        <v>19</v>
      </c>
      <c r="B20" s="80"/>
      <c r="C20" s="43"/>
      <c r="D20" s="26" t="s">
        <v>19</v>
      </c>
      <c r="E20" s="81"/>
      <c r="F20" s="81"/>
    </row>
    <row r="21" spans="1:6" ht="21.75" customHeight="1">
      <c r="A21" s="80" t="s">
        <v>7</v>
      </c>
      <c r="B21" s="80"/>
      <c r="C21" s="44"/>
      <c r="D21" s="26" t="s">
        <v>7</v>
      </c>
      <c r="E21" s="82"/>
      <c r="F21" s="82"/>
    </row>
    <row r="22" spans="1:3" ht="21.75" customHeight="1">
      <c r="A22" s="39" t="s">
        <v>9</v>
      </c>
      <c r="B22" s="25"/>
      <c r="C22" s="25"/>
    </row>
    <row r="23" spans="1:6" ht="21.75" customHeight="1">
      <c r="A23" s="27" t="str">
        <f>'Genel Bilgiler'!A12</f>
        <v>1.</v>
      </c>
      <c r="B23" s="74" t="str">
        <f>'Genel Bilgiler'!B12</f>
        <v>Takım listeleri en geç 18 Aralık 2023 tarihine kadar  e-mail yolu  ile kibrisokulsporlari@gmail.com adresine bildirilmelidir.</v>
      </c>
      <c r="C23" s="74"/>
      <c r="D23" s="74"/>
      <c r="E23" s="74"/>
      <c r="F23" s="74"/>
    </row>
    <row r="24" spans="1:6" ht="21.75" customHeight="1">
      <c r="A24" s="28" t="str">
        <f>'Genel Bilgiler'!A13</f>
        <v>2.</v>
      </c>
      <c r="B24" s="74" t="str">
        <f>'Genel Bilgiler'!B13</f>
        <v>Göğüs numaraları yarışma günü KKTC Atletizm Federasyonu tarafından yarışma yerinde dağıtılacaktır.</v>
      </c>
      <c r="C24" s="74"/>
      <c r="D24" s="74"/>
      <c r="E24" s="74"/>
      <c r="F24" s="74"/>
    </row>
    <row r="25" spans="1:6" ht="21.75" customHeight="1">
      <c r="A25" s="27" t="str">
        <f>'Genel Bilgiler'!A14</f>
        <v>3.</v>
      </c>
      <c r="B25" s="74" t="str">
        <f>'Genel Bilgiler'!B14</f>
        <v>Alsancak Doğa Parkında en geç saat 09:00'da hazır olunmalıdır.</v>
      </c>
      <c r="C25" s="74"/>
      <c r="D25" s="74"/>
      <c r="E25" s="74"/>
      <c r="F25" s="74"/>
    </row>
  </sheetData>
  <sheetProtection password="CC8C" sheet="1"/>
  <mergeCells count="22">
    <mergeCell ref="A1:F2"/>
    <mergeCell ref="A3:B3"/>
    <mergeCell ref="C3:D3"/>
    <mergeCell ref="A4:B4"/>
    <mergeCell ref="C4:D4"/>
    <mergeCell ref="A5:B5"/>
    <mergeCell ref="C16:F16"/>
    <mergeCell ref="E19:F19"/>
    <mergeCell ref="E21:F21"/>
    <mergeCell ref="A6:B6"/>
    <mergeCell ref="C6:D6"/>
    <mergeCell ref="E18:F18"/>
    <mergeCell ref="B23:F23"/>
    <mergeCell ref="B24:F24"/>
    <mergeCell ref="B25:F25"/>
    <mergeCell ref="A7:F7"/>
    <mergeCell ref="A18:B18"/>
    <mergeCell ref="A19:B19"/>
    <mergeCell ref="A20:B20"/>
    <mergeCell ref="A21:B21"/>
    <mergeCell ref="E20:F20"/>
    <mergeCell ref="A16:B16"/>
  </mergeCells>
  <conditionalFormatting sqref="D9:D14">
    <cfRule type="cellIs" priority="1" dxfId="2" operator="equal">
      <formula>0</formula>
    </cfRule>
  </conditionalFormatting>
  <printOptions horizontalCentered="1"/>
  <pageMargins left="0.1968503937007874" right="0.1968503937007874" top="0.984251968503937" bottom="0.2362204724409449" header="0.2755905511811024" footer="0.1968503937007874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2022-12-18T20:09:34Z</cp:lastPrinted>
  <dcterms:created xsi:type="dcterms:W3CDTF">2007-11-24T13:32:44Z</dcterms:created>
  <dcterms:modified xsi:type="dcterms:W3CDTF">2023-11-20T08:03:12Z</dcterms:modified>
  <cp:category/>
  <cp:version/>
  <cp:contentType/>
  <cp:contentStatus/>
</cp:coreProperties>
</file>